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johan\AppData\Local\Microsoft\Windows\INetCache\Content.Outlook\O0MCKF4G\"/>
    </mc:Choice>
  </mc:AlternateContent>
  <xr:revisionPtr revIDLastSave="0" documentId="13_ncr:1_{6692AE02-F455-4564-989C-AFACB5F6B8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8" i="1" l="1"/>
  <c r="D187" i="1"/>
  <c r="D186" i="1"/>
  <c r="D185" i="1"/>
  <c r="D184" i="1"/>
  <c r="D183" i="1"/>
  <c r="D182" i="1"/>
  <c r="D181" i="1"/>
  <c r="D180" i="1"/>
  <c r="D179" i="1"/>
  <c r="D178" i="1"/>
  <c r="D177" i="1"/>
  <c r="D176" i="1"/>
  <c r="D175" i="1"/>
  <c r="D174" i="1"/>
  <c r="D173" i="1"/>
  <c r="D172" i="1"/>
  <c r="D171" i="1"/>
  <c r="D170" i="1"/>
  <c r="D169" i="1"/>
  <c r="D168" i="1"/>
  <c r="D167" i="1"/>
  <c r="D152" i="1" l="1"/>
  <c r="D153" i="1"/>
  <c r="D154" i="1"/>
  <c r="D155" i="1"/>
  <c r="D156" i="1"/>
  <c r="D157" i="1"/>
  <c r="D158" i="1"/>
  <c r="D159" i="1"/>
  <c r="D160" i="1"/>
  <c r="D161" i="1"/>
  <c r="D162" i="1"/>
  <c r="D163" i="1"/>
  <c r="D165" i="1" l="1"/>
  <c r="H179" i="1" l="1"/>
  <c r="H180" i="1"/>
  <c r="H181" i="1"/>
  <c r="H182" i="1"/>
  <c r="H183" i="1"/>
  <c r="H184" i="1"/>
  <c r="H185" i="1"/>
  <c r="H186" i="1"/>
  <c r="H187" i="1"/>
  <c r="H178" i="1"/>
  <c r="H177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29" i="1"/>
  <c r="D103" i="1" l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H229" i="1" l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D228" i="1"/>
  <c r="D227" i="1"/>
  <c r="D226" i="1"/>
  <c r="D225" i="1"/>
  <c r="D224" i="1"/>
  <c r="D223" i="1"/>
  <c r="D222" i="1"/>
  <c r="D221" i="1"/>
  <c r="D220" i="1"/>
  <c r="D219" i="1"/>
  <c r="D218" i="1"/>
  <c r="D217" i="1"/>
  <c r="D216" i="1"/>
  <c r="D215" i="1"/>
  <c r="D214" i="1"/>
  <c r="D213" i="1"/>
  <c r="D212" i="1"/>
  <c r="D211" i="1"/>
  <c r="D210" i="1"/>
  <c r="D209" i="1"/>
  <c r="D208" i="1"/>
  <c r="D207" i="1"/>
  <c r="D206" i="1"/>
  <c r="D205" i="1"/>
  <c r="D204" i="1"/>
  <c r="D203" i="1"/>
  <c r="D202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200" i="1" l="1"/>
  <c r="H250" i="1"/>
  <c r="D250" i="1"/>
  <c r="D200" i="1" l="1"/>
  <c r="H103" i="1" l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02" i="1"/>
  <c r="D102" i="1"/>
  <c r="D150" i="1" s="1"/>
  <c r="H150" i="1" l="1"/>
  <c r="D52" i="1" l="1"/>
  <c r="D53" i="1"/>
  <c r="D54" i="1"/>
  <c r="D55" i="1"/>
  <c r="D56" i="1"/>
  <c r="D57" i="1"/>
  <c r="D58" i="1"/>
  <c r="D59" i="1"/>
  <c r="D60" i="1"/>
  <c r="D61" i="1"/>
  <c r="D62" i="1"/>
  <c r="H2" i="1" l="1"/>
  <c r="H50" i="1" l="1"/>
  <c r="D63" i="1" l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H100" i="1"/>
  <c r="H52" i="1"/>
  <c r="D2" i="1" l="1"/>
  <c r="D50" i="1" l="1"/>
  <c r="D100" i="1"/>
</calcChain>
</file>

<file path=xl/sharedStrings.xml><?xml version="1.0" encoding="utf-8"?>
<sst xmlns="http://schemas.openxmlformats.org/spreadsheetml/2006/main" count="465" uniqueCount="418">
  <si>
    <t>Beskrivning</t>
  </si>
  <si>
    <t>Antal</t>
  </si>
  <si>
    <t>á pris</t>
  </si>
  <si>
    <t>Summa</t>
  </si>
  <si>
    <t>EDEN 180</t>
  </si>
  <si>
    <t>EDEN 180 EK</t>
  </si>
  <si>
    <t>EDEN 180 SVART</t>
  </si>
  <si>
    <t>TELLUS 150 EK</t>
  </si>
  <si>
    <t>TELLUS 150 SVART</t>
  </si>
  <si>
    <t>TELLUS 160 EK</t>
  </si>
  <si>
    <t>TELLUS 160 SVART</t>
  </si>
  <si>
    <t>TELLUS 180 EK</t>
  </si>
  <si>
    <t>TELLUS 180 SVART</t>
  </si>
  <si>
    <t>TELLUS 210 EK</t>
  </si>
  <si>
    <t>TELLUS 210 SVART</t>
  </si>
  <si>
    <t>Väggfäste sänggavel(wallmount set)</t>
  </si>
  <si>
    <t>SG Horndal 180 Luxury 17</t>
  </si>
  <si>
    <t>SG Horndal 180C Luxury 17</t>
  </si>
  <si>
    <t>SG Kronäng 180 Tyg Luxury 17</t>
  </si>
  <si>
    <t>SG Rosliden 12 140 Luxury 47</t>
  </si>
  <si>
    <t>SG Solhall 180x125 Tyg Lido 27 Silver</t>
  </si>
  <si>
    <t>Solängen 1840x1300 Heavenly</t>
  </si>
  <si>
    <t>Solängen 1840x1300 Luxury 17</t>
  </si>
  <si>
    <t>SG Brättingstorp 160 rak Stamina 06 Natural</t>
  </si>
  <si>
    <t>SG Rosendal ek 180</t>
  </si>
  <si>
    <t>TH Nygård ek</t>
  </si>
  <si>
    <t>NK Fridhem 2-pack Lambada Vit</t>
  </si>
  <si>
    <t>NK Horndal 2-pack Luxury 47</t>
  </si>
  <si>
    <t>NK Horndal Classic 2-pack Luxury 4</t>
  </si>
  <si>
    <t>NK Horndal 2-pack Luxury 7</t>
  </si>
  <si>
    <t>NK Horndal 2-pack Luxury 46</t>
  </si>
  <si>
    <t>NK Horndal 2-pack Luxury 36</t>
  </si>
  <si>
    <t>NK Horndal Classic 2-pack Luxury 47</t>
  </si>
  <si>
    <t>NK Horndal 2-pack Luxury 4</t>
  </si>
  <si>
    <t>FRIDHEM 120</t>
  </si>
  <si>
    <t>FRIDHEM 120C</t>
  </si>
  <si>
    <t>FRIDHEM 140C</t>
  </si>
  <si>
    <t>FRIDHEM 160</t>
  </si>
  <si>
    <t>FRIDHEM 160C</t>
  </si>
  <si>
    <t>FRIDHEM 180</t>
  </si>
  <si>
    <t>FRIDHEM 180C</t>
  </si>
  <si>
    <t>FRIDHEM 210C</t>
  </si>
  <si>
    <t>HORNDAL 105</t>
  </si>
  <si>
    <t>HORNDAL 105C</t>
  </si>
  <si>
    <t>HORNDAL 120</t>
  </si>
  <si>
    <t>HORNDAL 120C</t>
  </si>
  <si>
    <t>HORNDAL 140</t>
  </si>
  <si>
    <t>HORNDAL 160</t>
  </si>
  <si>
    <t>HORNDAL 160C</t>
  </si>
  <si>
    <t>HORNDAL 160X70</t>
  </si>
  <si>
    <t>HORNDAL 180</t>
  </si>
  <si>
    <t>HORNDAL 180C</t>
  </si>
  <si>
    <t>HORNDAL 210</t>
  </si>
  <si>
    <t>HORNDAL 240C</t>
  </si>
  <si>
    <t>HORNDAL 240X100</t>
  </si>
  <si>
    <t>HORNDAL 90</t>
  </si>
  <si>
    <t>HORNDAL 90C</t>
  </si>
  <si>
    <t>HORNDAL 90X110</t>
  </si>
  <si>
    <t>VILA SENSE 90</t>
  </si>
  <si>
    <t>VILA SENSE 90C</t>
  </si>
  <si>
    <t>VILA SENSE 105</t>
  </si>
  <si>
    <t>VILA SENSE 105C</t>
  </si>
  <si>
    <t>VILA SENSE 105X90</t>
  </si>
  <si>
    <t>VILA SENSE 120</t>
  </si>
  <si>
    <t>VILA SENSE 120C</t>
  </si>
  <si>
    <t>VILA SENSE 140</t>
  </si>
  <si>
    <t>VILA SENSE 140C</t>
  </si>
  <si>
    <t>VILA SENSE 160</t>
  </si>
  <si>
    <t>VILA SENSE 160C</t>
  </si>
  <si>
    <t>VILA SENSE 180</t>
  </si>
  <si>
    <t>VILA SENSE 180C</t>
  </si>
  <si>
    <t>VILA SENSE 210</t>
  </si>
  <si>
    <t>VILA SENSE 210C</t>
  </si>
  <si>
    <t>MARS 120 BJORK</t>
  </si>
  <si>
    <t>MARS 120 EK</t>
  </si>
  <si>
    <t>MARS 120 SVART</t>
  </si>
  <si>
    <t>MARS 120 WENGE</t>
  </si>
  <si>
    <t>MARS 150 BJORK</t>
  </si>
  <si>
    <t>MARS 150 EK</t>
  </si>
  <si>
    <t>MARS 150 SVART</t>
  </si>
  <si>
    <t>MARS 150 WENGE</t>
  </si>
  <si>
    <t>SG Fridhem 180C R-Design brun/brun</t>
  </si>
  <si>
    <t>SG Ekhamra 180 R-Design svart/svart</t>
  </si>
  <si>
    <t>SG Fridhem 180C R-Design Brun/Beige</t>
  </si>
  <si>
    <t>SG Ekhamra 180 R-Design Svart/Vit</t>
  </si>
  <si>
    <t>SG Ekhamra 180 R-Design Brun/Beige</t>
  </si>
  <si>
    <t>SG Ekhamra 180C R-Design Brun/Beige</t>
  </si>
  <si>
    <t>SG Ulvåsen 185 Lambada Svart</t>
  </si>
  <si>
    <t>BS GULLHOLMEN Marin blå rand 150X210+50X60cm</t>
  </si>
  <si>
    <t>BS KLÄDESHOLMEN Beige rand 150X210+50X60cm</t>
  </si>
  <si>
    <t>BS KLÄDESHOLMEN Grå rand 150X210+50X60cm</t>
  </si>
  <si>
    <t>BS MOLLÖSUND Marin blå ruta 150X210+50X60cm</t>
  </si>
  <si>
    <t>ÖG MOLLÖSUND Grå ruta 50X60+5cm vinge</t>
  </si>
  <si>
    <t>BS GRUNDSUND Grå ruta 150X210+50X60cm</t>
  </si>
  <si>
    <t>BS GRUNDSUND Royal blå ruta 150X210+50X60cm</t>
  </si>
  <si>
    <t>BS MÅSESKÄR Sand  150X210+50X60cm</t>
  </si>
  <si>
    <t>BS MÅSESKÄR Svart 150X210+50X60cm</t>
  </si>
  <si>
    <t>BS MÅSESKÄR Vit 150X210+50X60cm</t>
  </si>
  <si>
    <t>ÖG MÅSESKÄR Sand  50X60+5cm vinge</t>
  </si>
  <si>
    <t>ÖG MÅSESKÄR Vit 50X60cm knappar</t>
  </si>
  <si>
    <t>Diverse örngott t.ex. ÖG Mollösund</t>
  </si>
  <si>
    <t>BS MOLLÖSUND Vit150X210+50X60cm</t>
  </si>
  <si>
    <t>BS Klädesholmen Blå/Vit</t>
  </si>
  <si>
    <t>BS Gullholmen Grå</t>
  </si>
  <si>
    <t>EVA BAG ÅKESON SMALL</t>
  </si>
  <si>
    <t>EVA BAG ÅKESON BIG</t>
  </si>
  <si>
    <t>TP Samir</t>
  </si>
  <si>
    <t>TP Cinema/Hängare</t>
  </si>
  <si>
    <t>TP Retro/ Hängare</t>
  </si>
  <si>
    <t>TP Stone/ Bok</t>
  </si>
  <si>
    <t>TP Houston/Hängare</t>
  </si>
  <si>
    <t>TP Stella hängare</t>
  </si>
  <si>
    <t>TP Linara/ Bok 1</t>
  </si>
  <si>
    <t>TP Linara/ Bok 2</t>
  </si>
  <si>
    <t>TP Linara/ Bok 3</t>
  </si>
  <si>
    <t>TP Linara/ Hängare Neutral</t>
  </si>
  <si>
    <t>TP Sahara/ Hängare</t>
  </si>
  <si>
    <t>TP Palma/Hängare</t>
  </si>
  <si>
    <t>TP Peron/Hängare</t>
  </si>
  <si>
    <t>TP Layton/ Bok</t>
  </si>
  <si>
    <t>TP Delano II/ Bok</t>
  </si>
  <si>
    <t>TP Heavenly/ Bok</t>
  </si>
  <si>
    <t>Div kuddfodral 50x50 i tyg Linara</t>
  </si>
  <si>
    <t>NK Fridhem 2-pack Lido 16 Beige</t>
  </si>
  <si>
    <t>NK Fridhem 2-pack Lido 17 Cement</t>
  </si>
  <si>
    <t>NK Fridhem 2-pack Lido 10 Cocos</t>
  </si>
  <si>
    <t>NK Fridhem 2-pack Lido 2 Marin</t>
  </si>
  <si>
    <t>BEN GLASKUB 4-Pack</t>
  </si>
  <si>
    <t>STURE Sängbord Lackad Björk</t>
  </si>
  <si>
    <t>STURE Sängbord Oljad Ek</t>
  </si>
  <si>
    <t>STURE Sängbord Svartbetsad Ek</t>
  </si>
  <si>
    <t>SUNE Sängbord Oljad Ek</t>
  </si>
  <si>
    <t>SUNE Sängbord Svartbetsad Ek</t>
  </si>
  <si>
    <t>SOLÄNGEN Piedestal Vit</t>
  </si>
  <si>
    <t>Hagen Sängbord Svart</t>
  </si>
  <si>
    <t>Hagen Sängbord Ek</t>
  </si>
  <si>
    <t>Hagen Sängbord Vit</t>
  </si>
  <si>
    <t>Nygård Sängbord Lackad Ek</t>
  </si>
  <si>
    <t>Nygård Sängbord Vit</t>
  </si>
  <si>
    <t>Nygård Sängbord Svart</t>
  </si>
  <si>
    <t>ALICE Huvudgavel 180 Grå</t>
  </si>
  <si>
    <t>RUT Huvudgavel 180 Vit</t>
  </si>
  <si>
    <t>LINA Huvudgavel 180 Vit</t>
  </si>
  <si>
    <t>RUT Huvudgavel 180 Oljad Ek</t>
  </si>
  <si>
    <t>LINA Huvudgavel 180 Oljad Ek</t>
  </si>
  <si>
    <t>RUT Huvudgavel 160 Vit</t>
  </si>
  <si>
    <t>LINA Huvudgavel 160 Oljad Ek</t>
  </si>
  <si>
    <t>LINA Huvudgavel 160 Vit</t>
  </si>
  <si>
    <t>Ovanlid Huvudgavel 180 Svart</t>
  </si>
  <si>
    <t>Ovanlid Huvudgavel 210 Svart</t>
  </si>
  <si>
    <t>Ovanlid Huvudgavel 160 Svart</t>
  </si>
  <si>
    <t>Ovanlid Huvudgavel 180 Vit</t>
  </si>
  <si>
    <t>Ovanlid Huvudgavel 180 Björk</t>
  </si>
  <si>
    <t>Ovanlid Huvudgavel 160 Björk</t>
  </si>
  <si>
    <t>Ovanlid Huvudgavel 210 Björk</t>
  </si>
  <si>
    <t>Nygård Huvudgavel 210 Vit</t>
  </si>
  <si>
    <t>Nygård Huvudgavel 180 Vit</t>
  </si>
  <si>
    <t>Nygård Huvudgavel 160 Vit</t>
  </si>
  <si>
    <t>Nygård Huvudgavel 180 Svart</t>
  </si>
  <si>
    <t>Nygård Huvudgavel 210 Svart</t>
  </si>
  <si>
    <t>Nygård Huvudgavel 180 Ek</t>
  </si>
  <si>
    <t>Nygård Huvudgavel 210 Ek</t>
  </si>
  <si>
    <t>Nygård Huvudgavel 160 Ek</t>
  </si>
  <si>
    <t>Mona Säng 90 Vit Med Fotgavel</t>
  </si>
  <si>
    <t>Mona Säng 160 Vit Med Fotgavel</t>
  </si>
  <si>
    <t>Mona Säng 180 Vit Med Fotgavel</t>
  </si>
  <si>
    <t>Mona Säng 90 Vit/Ektopp Med Fotgavel</t>
  </si>
  <si>
    <t>Mona Säng 160 Vit/Ektopp Med Fotgavel</t>
  </si>
  <si>
    <t>Mona Säng 90 Vit Med Fotram</t>
  </si>
  <si>
    <t>Mona Säng 160 Vit Med Fotram</t>
  </si>
  <si>
    <t>Mona Säng 180 Vit Med Fotram</t>
  </si>
  <si>
    <t>Eken fotgavel till säng 90 ek</t>
  </si>
  <si>
    <t>Eken fotgavel till säng 105 ek</t>
  </si>
  <si>
    <t>Eken fotgavel till säng 120 ek</t>
  </si>
  <si>
    <t>Eken fotgavel till säng 160 ek</t>
  </si>
  <si>
    <t>Eken fotgavel till säng 180 ek</t>
  </si>
  <si>
    <t>Eken fotram till säng 105 ek</t>
  </si>
  <si>
    <t>Eken fotram till säng 90 ek</t>
  </si>
  <si>
    <t>Eken fotram till säng 120 ek</t>
  </si>
  <si>
    <t>Eken fotram till säng 160 ek</t>
  </si>
  <si>
    <t>Eken fotram till säng 180 ek</t>
  </si>
  <si>
    <t>Eken sängsidor till 200 cm lång dubbelsäng ek</t>
  </si>
  <si>
    <t>Eken sängsidor till 210 cm lång dubbelsäng ek</t>
  </si>
  <si>
    <t>Eken sängsidor till 200 cm lång enkelsäng ek</t>
  </si>
  <si>
    <t>Eken ben till byrå och sängbord 19 cm ek</t>
  </si>
  <si>
    <t>Eken ben till byrå och sängbord 29 cm ek</t>
  </si>
  <si>
    <t>Tilda Huvudgavel 90 Vit</t>
  </si>
  <si>
    <t>Tilda Huvudgavel 90 Ek</t>
  </si>
  <si>
    <t>Tilda Huvudgavel 120 Ek</t>
  </si>
  <si>
    <t>Tilda Huvudgavel 120 Vit</t>
  </si>
  <si>
    <t>Tilda Huvudgavel 160 Vit</t>
  </si>
  <si>
    <t>Tilda Huvudgavel 160 Ek</t>
  </si>
  <si>
    <t>Tilda Huvudgavel 180 Vit</t>
  </si>
  <si>
    <t>Eken Huvudgavel 90 Ek</t>
  </si>
  <si>
    <t>Eken Huvudgavel 105 Ek</t>
  </si>
  <si>
    <t>Eken Huvudgavel 120 Ek</t>
  </si>
  <si>
    <t>Eken Huvudgavel 160 Ek</t>
  </si>
  <si>
    <t>Eken Huvudgavel 180 Ek</t>
  </si>
  <si>
    <t>Mona Huvudgavel 90 Vit</t>
  </si>
  <si>
    <t>Mona Huvudgavel 160 Vit</t>
  </si>
  <si>
    <t>Mona Huvudgavel 180 Vit</t>
  </si>
  <si>
    <t>Mona Huvudgavel 160 Vit Med Ektopp</t>
  </si>
  <si>
    <t>Mona Huvudgavel 180 Vit Med Ektopp</t>
  </si>
  <si>
    <t>Eken sänggavel till säng 90 ek</t>
  </si>
  <si>
    <t>Eken sänggavel till säng 105 ek</t>
  </si>
  <si>
    <t>Eken sänggavel till säng 120 ek</t>
  </si>
  <si>
    <t>Eken sänggavel till säng 160 ek</t>
  </si>
  <si>
    <t>Eken sänggavel till säng 180 ek</t>
  </si>
  <si>
    <t>Eken Sängbord Dörr/Låda Ek (Ben 19 cm)</t>
  </si>
  <si>
    <t>Eken Sängbord 3 Lådor Ek (Ben 19 cm)</t>
  </si>
  <si>
    <t>Mona Sängbord 3 Lådor Vit Med Ektopp (Ben 19 cm)</t>
  </si>
  <si>
    <t>Molly stomme sängbord vit</t>
  </si>
  <si>
    <t>Molly/Tilda låda sängbord vit</t>
  </si>
  <si>
    <t>Molly/Tilda låda sängbord ek</t>
  </si>
  <si>
    <t>Molly ben till pelar-/sängbord 45H ek</t>
  </si>
  <si>
    <t>Molly ben till pelar-/sängbord 58H ek</t>
  </si>
  <si>
    <t>Molly ben till pelar-/sängbord 68H ek</t>
  </si>
  <si>
    <t>Molly ben till pelar-/sängbord 45H vit</t>
  </si>
  <si>
    <t>Molly ben till pelar-/sängbord 58H vit</t>
  </si>
  <si>
    <t>Molly ben till pelar-/sängbord 68H vit</t>
  </si>
  <si>
    <t>Molly beslagsats till sängbord</t>
  </si>
  <si>
    <t>Eken Byrå 3 Lådor Ek (Ben 19 cm)</t>
  </si>
  <si>
    <t>Eken Byrå 5 Lådor Ek (Ben 19 cm)</t>
  </si>
  <si>
    <t>Eken Byrå 4 Lådor Ek (Ben 19 cm)</t>
  </si>
  <si>
    <t>Mona Byrå 4 Lådor Vit (Ben 19cm)</t>
  </si>
  <si>
    <t>Mona Byrå 5 Lådor Vit (Ben 19cm)</t>
  </si>
  <si>
    <t>Infinity Underlakan 180x270 Vitt</t>
  </si>
  <si>
    <t>Infinity Underlakan 150x270 Vitt</t>
  </si>
  <si>
    <t>Infinity Bäddset Vit</t>
  </si>
  <si>
    <t>Infinity Bäddset Grön/Grå</t>
  </si>
  <si>
    <t>Infinity Bäddset Beige</t>
  </si>
  <si>
    <t>Infinity Örngott Vitt</t>
  </si>
  <si>
    <t>Infinity Örngott Beige</t>
  </si>
  <si>
    <t>Infinity Örngott Grön/Grå</t>
  </si>
  <si>
    <t>Sängbord ek Tilda ej helt färdiga</t>
  </si>
  <si>
    <t>Alice obeh huvudgavel</t>
  </si>
  <si>
    <t>Alice obeh sängbord</t>
  </si>
  <si>
    <t>Mollyben 50 cm ek</t>
  </si>
  <si>
    <t>Mollyben 60 cm ek</t>
  </si>
  <si>
    <t>Mollyben 70 cm ek</t>
  </si>
  <si>
    <t>Mollyben 50 cm björk grundmålade</t>
  </si>
  <si>
    <t>Mollyben 60 cm björk obeh</t>
  </si>
  <si>
    <t>Mollyben 70 cm björk obeh</t>
  </si>
  <si>
    <t>Otto underrede ek</t>
  </si>
  <si>
    <t>Otto underrede vitbetsat utförande</t>
  </si>
  <si>
    <t>Otto underrede svartbetsat utförande</t>
  </si>
  <si>
    <t>Sidney skinn Ice</t>
  </si>
  <si>
    <t>Sidney skinn White</t>
  </si>
  <si>
    <t>Sidney skinn Mocca</t>
  </si>
  <si>
    <t>Sidney skinn Ecru</t>
  </si>
  <si>
    <t>Sidney skinn Dark Brown</t>
  </si>
  <si>
    <t>Sidney skinn Sand</t>
  </si>
  <si>
    <t>Sidney skinn Calvados</t>
  </si>
  <si>
    <t>Sidney skinn Cognac</t>
  </si>
  <si>
    <t>Sidney skinn Choko</t>
  </si>
  <si>
    <t>Sidney skinn Blue</t>
  </si>
  <si>
    <t>Sidney skinn Porcelain</t>
  </si>
  <si>
    <t>Sidney skinn Merlot</t>
  </si>
  <si>
    <t>Sidney skinn Lemon</t>
  </si>
  <si>
    <t>Sidney skinn Svart</t>
  </si>
  <si>
    <t>Sidney skinn Brandy</t>
  </si>
  <si>
    <t>Sidney skinn L Grey</t>
  </si>
  <si>
    <t>Sidney skinn Orange</t>
  </si>
  <si>
    <t>Sidney skinn Coffea</t>
  </si>
  <si>
    <t>Sidney skinn M Beige</t>
  </si>
  <si>
    <t>Sidney skinn Cabby chic</t>
  </si>
  <si>
    <t>Count Presige granit</t>
  </si>
  <si>
    <t>Count Presige White</t>
  </si>
  <si>
    <t>Count Prestige Mink</t>
  </si>
  <si>
    <t>Count Presige präglad</t>
  </si>
  <si>
    <t>Majestic handtag</t>
  </si>
  <si>
    <t>Brättingstorp rund silver 180x140 Linara 103</t>
  </si>
  <si>
    <t>Finabo 180x95 Linara 103</t>
  </si>
  <si>
    <t>Brättingstorp rak silver 180x140 Linara 103</t>
  </si>
  <si>
    <t>New Solhall 180x130 utan ram Vintage 27</t>
  </si>
  <si>
    <t>Finabo 180x115 Heavenly 29</t>
  </si>
  <si>
    <t>Rosliden 180x130 Linara 103</t>
  </si>
  <si>
    <t>Sp Nygård Rak Heavenly 31</t>
  </si>
  <si>
    <t>SP Nygård rak Brun/Brun</t>
  </si>
  <si>
    <t>SP  Nygård Stamina 11</t>
  </si>
  <si>
    <t>SG Fridhem 180c Leather Brown</t>
  </si>
  <si>
    <t>SP Ovanlid Ek Luxury 4</t>
  </si>
  <si>
    <t>SP Ulvåsen Black/Black</t>
  </si>
  <si>
    <t>Ekhamra 105 Bycast</t>
  </si>
  <si>
    <t>Sp Solhall 120 Insänt</t>
  </si>
  <si>
    <t xml:space="preserve">SP Solhall rund Lux 47 </t>
  </si>
  <si>
    <t>SP Kronäng Solara 94</t>
  </si>
  <si>
    <t>SP Nygård rak Lambada Brun/Beige</t>
  </si>
  <si>
    <t>Brättingstorp 180 Rund Luxury 17</t>
  </si>
  <si>
    <t>Solängen 180 Palma 13</t>
  </si>
  <si>
    <t>SP Nygård R-Design Brun/Beige</t>
  </si>
  <si>
    <t>SP Solhall 120 Stamina 12 Walnut</t>
  </si>
  <si>
    <t>BSS UB INFINITY-15    09002000</t>
  </si>
  <si>
    <t>BSS Modul 231</t>
  </si>
  <si>
    <t>BSS Modul 195</t>
  </si>
  <si>
    <t>BSS Modul 196</t>
  </si>
  <si>
    <t>TMF Modul 180x200 052</t>
  </si>
  <si>
    <t>Tyg Eclipse Pearl</t>
  </si>
  <si>
    <t>CS Tilda hylla 110cm Vitlack</t>
  </si>
  <si>
    <t>CS Mona sängskåp med ben antikvit</t>
  </si>
  <si>
    <t>CS Mona sängskåp med spår och ben 3 lådor EK</t>
  </si>
  <si>
    <t>CS Eken sängskåp med ben EK</t>
  </si>
  <si>
    <t>CS Mona byrå med spår och ben EK</t>
  </si>
  <si>
    <t>CS Eken byrå med ben EK</t>
  </si>
  <si>
    <t xml:space="preserve">CS Kuben VH sängbord EK </t>
  </si>
  <si>
    <t>CS Lådstomme Molly sängbord Vitlack/Eklåda</t>
  </si>
  <si>
    <t xml:space="preserve">CS Kuben VH sängbord EK, Special "Molly" m.smöre </t>
  </si>
  <si>
    <t>CS Marieholm H-gavel 180 fg 17,20,denim</t>
  </si>
  <si>
    <t>CS Tilda sängbord med ben EK/förh.10cm</t>
  </si>
  <si>
    <t>Mona fotram till säng 180 Vitlack</t>
  </si>
  <si>
    <t>Mona sänggavel till säng 180 Vit/ektopp</t>
  </si>
  <si>
    <t>Mona ben till byrå och sängbord 29cm Ek</t>
  </si>
  <si>
    <t>Mona ben till byrå och sängbord 29 cm Vitlack</t>
  </si>
  <si>
    <t>CS Ben till Mexico sänbord/byrå</t>
  </si>
  <si>
    <t>CS Harald H-gavel Mörkgrå med hylla</t>
  </si>
  <si>
    <t>CS Mona säng fotgavel 120cm antikvit/ektopp</t>
  </si>
  <si>
    <t>CS Tilda H-gavel 90 väggh. Valnöt/Alu.lister</t>
  </si>
  <si>
    <t>CS Tilda H-gavel 105 väggh. Valnöt/Alu.lister</t>
  </si>
  <si>
    <t>CS Tilda H-gavel 90 väggh. Vitlack/Alu.lister</t>
  </si>
  <si>
    <t>CS Tilda H-gavel 160 väggh. EK/Alu.lister</t>
  </si>
  <si>
    <t>CS Tilda H-gavel 160 väggh. Svartbetsad ek/Alu.lister</t>
  </si>
  <si>
    <t>CS Brighton H-gavel 180 vitlack(vägghängd)</t>
  </si>
  <si>
    <t>CS Mona H-gavel 90 Väggh. Antikvit/Ektopp</t>
  </si>
  <si>
    <t>CS Mona H-gavel 180 Väggh. Antikvit</t>
  </si>
  <si>
    <t>CS Mona H-gavel 180 Väggh. EK</t>
  </si>
  <si>
    <t>CS Mona H-gavel 140 Väggh. Vitlack</t>
  </si>
  <si>
    <t>Ekhamra 210x95</t>
  </si>
  <si>
    <t>Fodertyg/Stretch</t>
  </si>
  <si>
    <t>Mona klädslåp vit</t>
  </si>
  <si>
    <t>Lido grafit, ej rört sig</t>
  </si>
  <si>
    <t>Lido koppar, ej rört sig</t>
  </si>
  <si>
    <t>Lido vin, ej rört sig</t>
  </si>
  <si>
    <t>Luxury 16 sand</t>
  </si>
  <si>
    <t>Luxury 4 koks</t>
  </si>
  <si>
    <t>Luxury 17 grey</t>
  </si>
  <si>
    <t>Elin SB Mahogny</t>
  </si>
  <si>
    <t>Elin SB Körsbär</t>
  </si>
  <si>
    <t>Elin SB Björk</t>
  </si>
  <si>
    <t>Elin SB Vitlack</t>
  </si>
  <si>
    <t>SB nr 2 Vitlack</t>
  </si>
  <si>
    <t>SB nr 2 Körsbär</t>
  </si>
  <si>
    <t>Serenad spegel</t>
  </si>
  <si>
    <t>Fanny björk 3-dörrars</t>
  </si>
  <si>
    <t>Lina komplett skåp antik ek</t>
  </si>
  <si>
    <t>Matbord 60 Mahogny 1050 diam</t>
  </si>
  <si>
    <t>Matbord 60 Körsbär</t>
  </si>
  <si>
    <t>Lina ant.ek 3-dörrars</t>
  </si>
  <si>
    <t>NK Neptun polyeter</t>
  </si>
  <si>
    <t>NK Nygård polyeter</t>
  </si>
  <si>
    <t>NK Smal-lång</t>
  </si>
  <si>
    <t>Champagneben</t>
  </si>
  <si>
    <t>Abelia ben oljad ek</t>
  </si>
  <si>
    <t>Abelia ben vitoljad ek</t>
  </si>
  <si>
    <t>Abelia ben svart</t>
  </si>
  <si>
    <t>Oscar ben ek</t>
  </si>
  <si>
    <t>Emma ben svart 18</t>
  </si>
  <si>
    <t>Emma ben bak 18 svart</t>
  </si>
  <si>
    <t>Cayenne ben mahogny</t>
  </si>
  <si>
    <t>Cayenne ben antik</t>
  </si>
  <si>
    <t>Mango ben oljad ek</t>
  </si>
  <si>
    <t>Cayenne ben svartbets</t>
  </si>
  <si>
    <t>Serena ben antik</t>
  </si>
  <si>
    <t>Serena ben ek</t>
  </si>
  <si>
    <t>Serena ben vit</t>
  </si>
  <si>
    <t>Daytona ben ek</t>
  </si>
  <si>
    <t>Daytona ben svart</t>
  </si>
  <si>
    <t>Folke ben svart</t>
  </si>
  <si>
    <t>Boheme ben obehandlade</t>
  </si>
  <si>
    <t>Mango ben obehandlade</t>
  </si>
  <si>
    <t>Serena ben obehandlade</t>
  </si>
  <si>
    <t>Winston ben obehandlade</t>
  </si>
  <si>
    <t>Kubb ben obehandlade</t>
  </si>
  <si>
    <t>Cayenne ben obehandlade</t>
  </si>
  <si>
    <t>Kubb ben mahogny</t>
  </si>
  <si>
    <t>Boheme ben antik</t>
  </si>
  <si>
    <t>Boheme ben ek</t>
  </si>
  <si>
    <t>Boheme ben svart</t>
  </si>
  <si>
    <t>Emmaben 22 ek</t>
  </si>
  <si>
    <t>Emmaben 22 svart</t>
  </si>
  <si>
    <t>Emmaben bak 20 ek</t>
  </si>
  <si>
    <t>Plastrulle 1200x0,15 85 kg/rulle</t>
  </si>
  <si>
    <t>Tejp transparent</t>
  </si>
  <si>
    <t>Kemvättlappar</t>
  </si>
  <si>
    <t>Tvättlappar 40 grader</t>
  </si>
  <si>
    <t>Blixtlåsknäppe beige</t>
  </si>
  <si>
    <t>Järnbitar nackkudde</t>
  </si>
  <si>
    <t>Emballage, pall</t>
  </si>
  <si>
    <t>Delar kök, laminerade skåpsidor vit</t>
  </si>
  <si>
    <t>SB nr 1 Vitlack</t>
  </si>
  <si>
    <t>TURE Sängbord Lackad Björk</t>
  </si>
  <si>
    <t>TURE Sängbord Oljad Ek</t>
  </si>
  <si>
    <t>SUNE Sängbord Lackad Björk</t>
  </si>
  <si>
    <t>ALICE Sängbord Grå</t>
  </si>
  <si>
    <t>ELLA Pelarbord 45Ø 70H Grå</t>
  </si>
  <si>
    <t>ELLA Pelarbord 45Ø 60H Vit</t>
  </si>
  <si>
    <t>Infinity Underlakan 270x270 Vitt</t>
  </si>
  <si>
    <t>Vävda etiketter  Åkeson</t>
  </si>
  <si>
    <t>Vävd nummer etikett</t>
  </si>
  <si>
    <t>Blytyngder</t>
  </si>
  <si>
    <t>Blyband</t>
  </si>
  <si>
    <t>Dragkedje kläpp</t>
  </si>
  <si>
    <t>Kardborreband</t>
  </si>
  <si>
    <t>Kardborreband breda</t>
  </si>
  <si>
    <t>Kardborreband självhäftande</t>
  </si>
  <si>
    <t>Snoddstopp</t>
  </si>
  <si>
    <t xml:space="preserve">Kantband </t>
  </si>
  <si>
    <t>Resårband</t>
  </si>
  <si>
    <t>Bomullssnöre</t>
  </si>
  <si>
    <t>Dragkedja</t>
  </si>
  <si>
    <t>Tråd SABA 80</t>
  </si>
  <si>
    <t>Tråd COATS 80</t>
  </si>
  <si>
    <t>Vadd överkast</t>
  </si>
  <si>
    <t xml:space="preserve">Tråd 80 Rasant </t>
  </si>
  <si>
    <t>Overlockstråd 120</t>
  </si>
  <si>
    <t xml:space="preserve">Overlockstråd nylon </t>
  </si>
  <si>
    <t>Tråd Gütermann 80</t>
  </si>
  <si>
    <t>Tråd Perma Core 80</t>
  </si>
  <si>
    <t>Tråd Polyfil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</si>
</sst>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r&quot;_-;\-* #,##0.00\ &quot;kr&quot;_-;_-* &quot;-&quot;??\ &quot;kr&quot;_-;_-@_-"/>
    <numFmt numFmtId="164" formatCode="#,##0.00\ &quot;kr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0">
    <xf numFmtId="0" fontId="0" fillId="0" borderId="0" xfId="0"/>
    <xf numFmtId="0" fontId="1" fillId="0" borderId="1" xfId="0" applyFont="1" applyBorder="1"/>
    <xf numFmtId="0" fontId="0" fillId="0" borderId="1" xfId="0" applyBorder="1"/>
    <xf numFmtId="44" fontId="0" fillId="0" borderId="1" xfId="1" applyFont="1" applyBorder="1"/>
    <xf numFmtId="0" fontId="0" fillId="0" borderId="1" xfId="0" applyBorder="1" applyAlignment="1">
      <alignment horizontal="right"/>
    </xf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44" fontId="1" fillId="0" borderId="1" xfId="1" applyFont="1" applyBorder="1"/>
    <xf numFmtId="44" fontId="0" fillId="0" borderId="2" xfId="0" applyNumberFormat="1" applyBorder="1"/>
    <xf numFmtId="44" fontId="1" fillId="0" borderId="2" xfId="0" applyNumberFormat="1" applyFont="1" applyBorder="1"/>
    <xf numFmtId="44" fontId="0" fillId="0" borderId="2" xfId="1" applyFont="1" applyBorder="1"/>
    <xf numFmtId="44" fontId="1" fillId="0" borderId="2" xfId="1" applyFont="1" applyBorder="1"/>
    <xf numFmtId="0" fontId="0" fillId="0" borderId="3" xfId="0" applyBorder="1"/>
    <xf numFmtId="44" fontId="1" fillId="0" borderId="1" xfId="0" applyNumberFormat="1" applyFont="1" applyBorder="1"/>
    <xf numFmtId="164" fontId="0" fillId="0" borderId="1" xfId="0" applyNumberForma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164" fontId="1" fillId="0" borderId="1" xfId="0" applyNumberFormat="1" applyFont="1" applyBorder="1"/>
    <xf numFmtId="0" fontId="3" fillId="0" borderId="1" xfId="0" applyFont="1" applyBorder="1"/>
    <xf numFmtId="44" fontId="0" fillId="0" borderId="1" xfId="1" applyFont="1" applyBorder="1" applyAlignment="1">
      <alignment horizontal="right"/>
    </xf>
    <xf numFmtId="164" fontId="0" fillId="0" borderId="1" xfId="0" applyNumberFormat="1" applyBorder="1" applyAlignment="1">
      <alignment horizontal="right"/>
    </xf>
    <xf numFmtId="44" fontId="0" fillId="0" borderId="1" xfId="0" applyNumberFormat="1" applyBorder="1" applyAlignment="1">
      <alignment horizontal="right"/>
    </xf>
    <xf numFmtId="0" fontId="0" fillId="0" borderId="0" xfId="0" applyAlignment="1">
      <alignment horizontal="right"/>
    </xf>
    <xf numFmtId="0" fontId="4" fillId="0" borderId="1" xfId="0" applyFont="1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left"/>
    </xf>
    <xf numFmtId="44" fontId="1" fillId="0" borderId="1" xfId="1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164" fontId="0" fillId="0" borderId="2" xfId="0" applyNumberFormat="1" applyBorder="1"/>
    <xf numFmtId="0" fontId="0" fillId="0" borderId="2" xfId="0" applyBorder="1"/>
    <xf numFmtId="0" fontId="0" fillId="0" borderId="4" xfId="0" applyBorder="1"/>
    <xf numFmtId="0" fontId="1" fillId="0" borderId="4" xfId="0" applyFont="1" applyBorder="1"/>
    <xf numFmtId="44" fontId="0" fillId="0" borderId="1" xfId="0" applyNumberFormat="1" applyBorder="1" applyAlignment="1">
      <alignment horizontal="center"/>
    </xf>
    <xf numFmtId="44" fontId="0" fillId="0" borderId="1" xfId="0" applyNumberFormat="1" applyBorder="1" applyAlignment="1">
      <alignment horizontal="left"/>
    </xf>
    <xf numFmtId="164" fontId="1" fillId="0" borderId="2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1" fillId="0" borderId="2" xfId="0" applyNumberFormat="1" applyFont="1" applyBorder="1"/>
    <xf numFmtId="0" fontId="0" fillId="0" borderId="2" xfId="0" applyBorder="1" applyAlignment="1">
      <alignment horizontal="center"/>
    </xf>
  </cellXfs>
  <cellStyles count="2">
    <cellStyle name="Normal" xfId="0" builtinId="0"/>
    <cellStyle name="Valuta" xfId="1" builtinId="4"/>
  </cellStyles>
  <dxfs count="25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34" formatCode="_-* #,##0.00\ &quot;kr&quot;_-;\-* #,##0.00\ &quot;kr&quot;_-;_-* &quot;-&quot;??\ &quot;kr&quot;_-;_-@_-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34" formatCode="_-* #,##0.00\ &quot;kr&quot;_-;\-* #,##0.00\ &quot;kr&quot;_-;_-* &quot;-&quot;??\ &quot;kr&quot;_-;_-@_-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34" formatCode="_-* #,##0.00\ &quot;kr&quot;_-;\-* #,##0.00\ &quot;kr&quot;_-;_-* &quot;-&quot;??\ &quot;kr&quot;_-;_-@_-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34" formatCode="_-* #,##0.00\ &quot;kr&quot;_-;\-* #,##0.00\ &quot;kr&quot;_-;_-* &quot;-&quot;??\ &quot;kr&quot;_-;_-@_-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34" formatCode="_-* #,##0.00\ &quot;kr&quot;_-;\-* #,##0.00\ &quot;kr&quot;_-;_-* &quot;-&quot;??\ &quot;kr&quot;_-;_-@_-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34" formatCode="_-* #,##0.00\ &quot;kr&quot;_-;\-* #,##0.00\ &quot;kr&quot;_-;_-* &quot;-&quot;??\ &quot;kr&quot;_-;_-@_-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34" formatCode="_-* #,##0.00\ &quot;kr&quot;_-;\-* #,##0.00\ &quot;kr&quot;_-;_-* &quot;-&quot;??\ &quot;kr&quot;_-;_-@_-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00"/>
  <sheetViews>
    <sheetView tabSelected="1" view="pageLayout" zoomScale="85" zoomScaleNormal="100" zoomScalePageLayoutView="85" workbookViewId="0">
      <selection activeCell="A13" sqref="A13"/>
    </sheetView>
  </sheetViews>
  <sheetFormatPr defaultRowHeight="15" x14ac:dyDescent="0.25"/>
  <cols>
    <col min="1" max="1" width="47" customWidth="1"/>
    <col min="2" max="2" width="7.7109375" customWidth="1"/>
    <col min="3" max="3" width="12.5703125" style="22" customWidth="1"/>
    <col min="4" max="4" width="18.28515625" customWidth="1"/>
    <col min="5" max="5" width="48.85546875" customWidth="1"/>
    <col min="6" max="6" width="10" customWidth="1"/>
    <col min="7" max="7" width="12" customWidth="1"/>
    <col min="8" max="8" width="16.140625" customWidth="1"/>
  </cols>
  <sheetData>
    <row r="1" spans="1:8" x14ac:dyDescent="0.25">
      <c r="A1" s="1" t="s">
        <v>0</v>
      </c>
      <c r="B1" s="15" t="s">
        <v>1</v>
      </c>
      <c r="C1" s="15" t="s">
        <v>2</v>
      </c>
      <c r="D1" s="27" t="s">
        <v>3</v>
      </c>
      <c r="E1" s="1" t="s">
        <v>0</v>
      </c>
      <c r="F1" s="15" t="s">
        <v>1</v>
      </c>
      <c r="G1" s="15" t="s">
        <v>2</v>
      </c>
      <c r="H1" s="15" t="s">
        <v>3</v>
      </c>
    </row>
    <row r="2" spans="1:8" x14ac:dyDescent="0.25">
      <c r="A2" s="2" t="s">
        <v>4</v>
      </c>
      <c r="B2" s="24">
        <v>16</v>
      </c>
      <c r="C2" s="19">
        <v>610.5</v>
      </c>
      <c r="D2" s="8">
        <f>B2*C2</f>
        <v>9768</v>
      </c>
      <c r="E2" s="2" t="s">
        <v>327</v>
      </c>
      <c r="F2" s="24">
        <v>210</v>
      </c>
      <c r="G2" s="32">
        <v>25.85</v>
      </c>
      <c r="H2" s="33">
        <f t="shared" ref="H2:H48" si="0">F2*G2</f>
        <v>5428.5</v>
      </c>
    </row>
    <row r="3" spans="1:8" x14ac:dyDescent="0.25">
      <c r="A3" s="2" t="s">
        <v>5</v>
      </c>
      <c r="B3" s="24">
        <v>30</v>
      </c>
      <c r="C3" s="19">
        <v>641.03</v>
      </c>
      <c r="D3" s="8">
        <f t="shared" ref="D3:D49" si="1">B3*C3</f>
        <v>19230.899999999998</v>
      </c>
      <c r="E3" s="2" t="s">
        <v>395</v>
      </c>
      <c r="F3" s="24">
        <v>152</v>
      </c>
      <c r="G3" s="20">
        <v>171</v>
      </c>
      <c r="H3" s="33">
        <f t="shared" si="0"/>
        <v>25992</v>
      </c>
    </row>
    <row r="4" spans="1:8" x14ac:dyDescent="0.25">
      <c r="A4" s="2" t="s">
        <v>6</v>
      </c>
      <c r="B4" s="24">
        <v>42</v>
      </c>
      <c r="C4" s="19">
        <v>814</v>
      </c>
      <c r="D4" s="8">
        <f t="shared" si="1"/>
        <v>34188</v>
      </c>
      <c r="E4" s="2" t="s">
        <v>226</v>
      </c>
      <c r="F4" s="24">
        <v>87</v>
      </c>
      <c r="G4" s="20">
        <v>108</v>
      </c>
      <c r="H4" s="33">
        <f t="shared" si="0"/>
        <v>9396</v>
      </c>
    </row>
    <row r="5" spans="1:8" x14ac:dyDescent="0.25">
      <c r="A5" s="2" t="s">
        <v>7</v>
      </c>
      <c r="B5" s="24">
        <v>24</v>
      </c>
      <c r="C5" s="19">
        <v>661.98</v>
      </c>
      <c r="D5" s="8">
        <f t="shared" si="1"/>
        <v>15887.52</v>
      </c>
      <c r="E5" s="2" t="s">
        <v>227</v>
      </c>
      <c r="F5" s="24">
        <v>55</v>
      </c>
      <c r="G5" s="20">
        <v>93</v>
      </c>
      <c r="H5" s="33">
        <f t="shared" si="0"/>
        <v>5115</v>
      </c>
    </row>
    <row r="6" spans="1:8" x14ac:dyDescent="0.25">
      <c r="A6" s="2" t="s">
        <v>8</v>
      </c>
      <c r="B6" s="24">
        <v>30</v>
      </c>
      <c r="C6" s="19">
        <v>712.25</v>
      </c>
      <c r="D6" s="8">
        <f t="shared" si="1"/>
        <v>21367.5</v>
      </c>
      <c r="E6" s="2" t="s">
        <v>228</v>
      </c>
      <c r="F6" s="24">
        <v>0</v>
      </c>
      <c r="G6" s="20">
        <v>399.5</v>
      </c>
      <c r="H6" s="33">
        <f t="shared" si="0"/>
        <v>0</v>
      </c>
    </row>
    <row r="7" spans="1:8" x14ac:dyDescent="0.25">
      <c r="A7" s="2" t="s">
        <v>9</v>
      </c>
      <c r="B7" s="24">
        <v>15</v>
      </c>
      <c r="C7" s="19">
        <v>722.43</v>
      </c>
      <c r="D7" s="8">
        <f t="shared" si="1"/>
        <v>10836.449999999999</v>
      </c>
      <c r="E7" s="2" t="s">
        <v>229</v>
      </c>
      <c r="F7" s="24">
        <v>42</v>
      </c>
      <c r="G7" s="20">
        <v>399.5</v>
      </c>
      <c r="H7" s="33">
        <f t="shared" si="0"/>
        <v>16779</v>
      </c>
    </row>
    <row r="8" spans="1:8" x14ac:dyDescent="0.25">
      <c r="A8" s="2" t="s">
        <v>10</v>
      </c>
      <c r="B8" s="24">
        <v>1</v>
      </c>
      <c r="C8" s="19">
        <v>773.3</v>
      </c>
      <c r="D8" s="8">
        <f t="shared" si="1"/>
        <v>773.3</v>
      </c>
      <c r="E8" s="2" t="s">
        <v>230</v>
      </c>
      <c r="F8" s="24">
        <v>11</v>
      </c>
      <c r="G8" s="20">
        <v>399.5</v>
      </c>
      <c r="H8" s="33">
        <f t="shared" si="0"/>
        <v>4394.5</v>
      </c>
    </row>
    <row r="9" spans="1:8" x14ac:dyDescent="0.25">
      <c r="A9" s="2" t="s">
        <v>11</v>
      </c>
      <c r="B9" s="24">
        <v>11</v>
      </c>
      <c r="C9" s="19">
        <v>793.65</v>
      </c>
      <c r="D9" s="8">
        <f t="shared" si="1"/>
        <v>8730.15</v>
      </c>
      <c r="E9" s="2" t="s">
        <v>231</v>
      </c>
      <c r="F9" s="24">
        <v>45</v>
      </c>
      <c r="G9" s="20">
        <v>81.5</v>
      </c>
      <c r="H9" s="33">
        <f t="shared" si="0"/>
        <v>3667.5</v>
      </c>
    </row>
    <row r="10" spans="1:8" x14ac:dyDescent="0.25">
      <c r="A10" s="2" t="s">
        <v>12</v>
      </c>
      <c r="B10" s="24">
        <v>33</v>
      </c>
      <c r="C10" s="19">
        <v>844.53</v>
      </c>
      <c r="D10" s="8">
        <f t="shared" si="1"/>
        <v>27869.489999999998</v>
      </c>
      <c r="E10" s="2" t="s">
        <v>232</v>
      </c>
      <c r="F10" s="24">
        <v>54</v>
      </c>
      <c r="G10" s="20">
        <v>81.5</v>
      </c>
      <c r="H10" s="33">
        <f t="shared" si="0"/>
        <v>4401</v>
      </c>
    </row>
    <row r="11" spans="1:8" x14ac:dyDescent="0.25">
      <c r="A11" s="2" t="s">
        <v>13</v>
      </c>
      <c r="B11" s="24">
        <v>24</v>
      </c>
      <c r="C11" s="19">
        <v>1037.8499999999999</v>
      </c>
      <c r="D11" s="8">
        <f t="shared" si="1"/>
        <v>24908.399999999998</v>
      </c>
      <c r="E11" s="2" t="s">
        <v>233</v>
      </c>
      <c r="F11" s="24">
        <v>62</v>
      </c>
      <c r="G11" s="20">
        <v>81.5</v>
      </c>
      <c r="H11" s="33">
        <f t="shared" si="0"/>
        <v>5053</v>
      </c>
    </row>
    <row r="12" spans="1:8" x14ac:dyDescent="0.25">
      <c r="A12" s="2" t="s">
        <v>14</v>
      </c>
      <c r="B12" s="24">
        <v>6</v>
      </c>
      <c r="C12" s="19">
        <v>1088.73</v>
      </c>
      <c r="D12" s="8">
        <f t="shared" si="1"/>
        <v>6532.38</v>
      </c>
      <c r="E12" s="2" t="s">
        <v>326</v>
      </c>
      <c r="F12" s="24">
        <v>1</v>
      </c>
      <c r="G12" s="20">
        <v>702.02</v>
      </c>
      <c r="H12" s="33">
        <f t="shared" si="0"/>
        <v>702.02</v>
      </c>
    </row>
    <row r="13" spans="1:8" x14ac:dyDescent="0.25">
      <c r="A13" s="2" t="s">
        <v>16</v>
      </c>
      <c r="B13" s="24">
        <v>15</v>
      </c>
      <c r="C13" s="19">
        <v>497.93</v>
      </c>
      <c r="D13" s="8">
        <f t="shared" si="1"/>
        <v>7468.95</v>
      </c>
      <c r="E13" s="2" t="s">
        <v>329</v>
      </c>
      <c r="F13" s="24">
        <v>17</v>
      </c>
      <c r="G13" s="20">
        <v>96</v>
      </c>
      <c r="H13" s="33">
        <f t="shared" si="0"/>
        <v>1632</v>
      </c>
    </row>
    <row r="14" spans="1:8" x14ac:dyDescent="0.25">
      <c r="A14" s="2" t="s">
        <v>17</v>
      </c>
      <c r="B14" s="24">
        <v>0</v>
      </c>
      <c r="C14" s="19">
        <v>507.18</v>
      </c>
      <c r="D14" s="8">
        <f t="shared" si="1"/>
        <v>0</v>
      </c>
      <c r="E14" s="2" t="s">
        <v>330</v>
      </c>
      <c r="F14" s="24">
        <v>20</v>
      </c>
      <c r="G14" s="20">
        <v>96</v>
      </c>
      <c r="H14" s="33">
        <f t="shared" si="0"/>
        <v>1920</v>
      </c>
    </row>
    <row r="15" spans="1:8" x14ac:dyDescent="0.25">
      <c r="A15" s="2" t="s">
        <v>18</v>
      </c>
      <c r="B15" s="24">
        <v>0</v>
      </c>
      <c r="C15" s="19">
        <v>1080.92</v>
      </c>
      <c r="D15" s="8">
        <f t="shared" si="1"/>
        <v>0</v>
      </c>
      <c r="E15" s="2" t="s">
        <v>331</v>
      </c>
      <c r="F15" s="24">
        <v>20.8</v>
      </c>
      <c r="G15" s="20">
        <v>96</v>
      </c>
      <c r="H15" s="33">
        <f t="shared" si="0"/>
        <v>1996.8000000000002</v>
      </c>
    </row>
    <row r="16" spans="1:8" x14ac:dyDescent="0.25">
      <c r="A16" s="2" t="s">
        <v>19</v>
      </c>
      <c r="B16" s="24">
        <v>1</v>
      </c>
      <c r="C16" s="19">
        <v>955.85</v>
      </c>
      <c r="D16" s="8">
        <f t="shared" si="1"/>
        <v>955.85</v>
      </c>
      <c r="E16" s="2" t="s">
        <v>333</v>
      </c>
      <c r="F16" s="24">
        <v>44</v>
      </c>
      <c r="G16" s="20">
        <v>75</v>
      </c>
      <c r="H16" s="33">
        <f t="shared" si="0"/>
        <v>3300</v>
      </c>
    </row>
    <row r="17" spans="1:8" x14ac:dyDescent="0.25">
      <c r="A17" s="2" t="s">
        <v>20</v>
      </c>
      <c r="B17" s="24">
        <v>1</v>
      </c>
      <c r="C17" s="19">
        <v>1622.85</v>
      </c>
      <c r="D17" s="8">
        <f t="shared" si="1"/>
        <v>1622.85</v>
      </c>
      <c r="E17" s="2" t="s">
        <v>332</v>
      </c>
      <c r="F17" s="24">
        <v>25</v>
      </c>
      <c r="G17" s="20">
        <v>75</v>
      </c>
      <c r="H17" s="33">
        <f t="shared" si="0"/>
        <v>1875</v>
      </c>
    </row>
    <row r="18" spans="1:8" x14ac:dyDescent="0.25">
      <c r="A18" s="2" t="s">
        <v>21</v>
      </c>
      <c r="B18" s="24">
        <v>1</v>
      </c>
      <c r="C18" s="19">
        <v>3402.24</v>
      </c>
      <c r="D18" s="8">
        <f t="shared" si="1"/>
        <v>3402.24</v>
      </c>
      <c r="E18" s="2" t="s">
        <v>334</v>
      </c>
      <c r="F18" s="24">
        <v>25</v>
      </c>
      <c r="G18" s="20">
        <v>75</v>
      </c>
      <c r="H18" s="33">
        <f t="shared" si="0"/>
        <v>1875</v>
      </c>
    </row>
    <row r="19" spans="1:8" x14ac:dyDescent="0.25">
      <c r="A19" s="2" t="s">
        <v>22</v>
      </c>
      <c r="B19" s="24">
        <v>1</v>
      </c>
      <c r="C19" s="19">
        <v>1590.25</v>
      </c>
      <c r="D19" s="8">
        <f t="shared" si="1"/>
        <v>1590.25</v>
      </c>
      <c r="E19" s="2" t="s">
        <v>347</v>
      </c>
      <c r="F19" s="24">
        <v>207</v>
      </c>
      <c r="G19" s="20">
        <v>37.840000000000003</v>
      </c>
      <c r="H19" s="14">
        <f t="shared" si="0"/>
        <v>7832.880000000001</v>
      </c>
    </row>
    <row r="20" spans="1:8" x14ac:dyDescent="0.25">
      <c r="A20" s="2" t="s">
        <v>23</v>
      </c>
      <c r="B20" s="24">
        <v>1</v>
      </c>
      <c r="C20" s="19">
        <v>1875.34</v>
      </c>
      <c r="D20" s="8">
        <f t="shared" si="1"/>
        <v>1875.34</v>
      </c>
      <c r="E20" s="2" t="s">
        <v>348</v>
      </c>
      <c r="F20" s="24">
        <v>19</v>
      </c>
      <c r="G20" s="14">
        <v>34.1</v>
      </c>
      <c r="H20" s="14">
        <f t="shared" si="0"/>
        <v>647.9</v>
      </c>
    </row>
    <row r="21" spans="1:8" x14ac:dyDescent="0.25">
      <c r="A21" s="2" t="s">
        <v>34</v>
      </c>
      <c r="B21" s="24">
        <v>0</v>
      </c>
      <c r="C21" s="19">
        <v>391.94</v>
      </c>
      <c r="D21" s="8">
        <f t="shared" si="1"/>
        <v>0</v>
      </c>
      <c r="E21" s="2" t="s">
        <v>349</v>
      </c>
      <c r="F21" s="24">
        <v>18</v>
      </c>
      <c r="G21" s="20">
        <v>20</v>
      </c>
      <c r="H21" s="14">
        <f t="shared" si="0"/>
        <v>360</v>
      </c>
    </row>
    <row r="22" spans="1:8" x14ac:dyDescent="0.25">
      <c r="A22" s="2" t="s">
        <v>35</v>
      </c>
      <c r="B22" s="24">
        <v>1</v>
      </c>
      <c r="C22" s="19">
        <v>465.51</v>
      </c>
      <c r="D22" s="8">
        <f t="shared" si="1"/>
        <v>465.51</v>
      </c>
      <c r="E22" s="2" t="s">
        <v>350</v>
      </c>
      <c r="F22" s="24">
        <v>80</v>
      </c>
      <c r="G22" s="14">
        <v>42</v>
      </c>
      <c r="H22" s="14">
        <f t="shared" si="0"/>
        <v>3360</v>
      </c>
    </row>
    <row r="23" spans="1:8" x14ac:dyDescent="0.25">
      <c r="A23" s="2" t="s">
        <v>36</v>
      </c>
      <c r="B23" s="24">
        <v>2</v>
      </c>
      <c r="C23" s="19">
        <v>605.09</v>
      </c>
      <c r="D23" s="8">
        <f t="shared" si="1"/>
        <v>1210.18</v>
      </c>
      <c r="E23" s="2" t="s">
        <v>351</v>
      </c>
      <c r="F23" s="24">
        <v>23</v>
      </c>
      <c r="G23" s="14">
        <v>50.69</v>
      </c>
      <c r="H23" s="14">
        <f t="shared" si="0"/>
        <v>1165.8699999999999</v>
      </c>
    </row>
    <row r="24" spans="1:8" x14ac:dyDescent="0.25">
      <c r="A24" s="2" t="s">
        <v>37</v>
      </c>
      <c r="B24" s="24">
        <v>1</v>
      </c>
      <c r="C24" s="19">
        <v>448.72</v>
      </c>
      <c r="D24" s="8">
        <f t="shared" si="1"/>
        <v>448.72</v>
      </c>
      <c r="E24" s="2" t="s">
        <v>353</v>
      </c>
      <c r="F24" s="24">
        <v>66</v>
      </c>
      <c r="G24" s="14">
        <v>41.38</v>
      </c>
      <c r="H24" s="14">
        <f t="shared" si="0"/>
        <v>2731.0800000000004</v>
      </c>
    </row>
    <row r="25" spans="1:8" x14ac:dyDescent="0.25">
      <c r="A25" s="2" t="s">
        <v>38</v>
      </c>
      <c r="B25" s="24">
        <v>5</v>
      </c>
      <c r="C25" s="19">
        <v>530.73</v>
      </c>
      <c r="D25" s="8">
        <f t="shared" si="1"/>
        <v>2653.65</v>
      </c>
      <c r="E25" s="2" t="s">
        <v>352</v>
      </c>
      <c r="F25" s="24">
        <v>39</v>
      </c>
      <c r="G25" s="14">
        <v>50.69</v>
      </c>
      <c r="H25" s="14">
        <f t="shared" si="0"/>
        <v>1976.9099999999999</v>
      </c>
    </row>
    <row r="26" spans="1:8" x14ac:dyDescent="0.25">
      <c r="A26" s="2" t="s">
        <v>39</v>
      </c>
      <c r="B26" s="24">
        <v>11</v>
      </c>
      <c r="C26" s="19">
        <v>518.82000000000005</v>
      </c>
      <c r="D26" s="8">
        <f t="shared" si="1"/>
        <v>5707.02</v>
      </c>
      <c r="E26" s="2" t="s">
        <v>354</v>
      </c>
      <c r="F26" s="24">
        <v>147</v>
      </c>
      <c r="G26" s="14">
        <v>32</v>
      </c>
      <c r="H26" s="14">
        <f t="shared" si="0"/>
        <v>4704</v>
      </c>
    </row>
    <row r="27" spans="1:8" x14ac:dyDescent="0.25">
      <c r="A27" s="2" t="s">
        <v>40</v>
      </c>
      <c r="B27" s="24">
        <v>3</v>
      </c>
      <c r="C27" s="19">
        <v>573.26</v>
      </c>
      <c r="D27" s="8">
        <f t="shared" si="1"/>
        <v>1719.78</v>
      </c>
      <c r="E27" s="2" t="s">
        <v>355</v>
      </c>
      <c r="F27" s="24">
        <v>76</v>
      </c>
      <c r="G27" s="14">
        <v>56</v>
      </c>
      <c r="H27" s="14">
        <f t="shared" si="0"/>
        <v>4256</v>
      </c>
    </row>
    <row r="28" spans="1:8" x14ac:dyDescent="0.25">
      <c r="A28" s="2" t="s">
        <v>41</v>
      </c>
      <c r="B28" s="24">
        <v>0</v>
      </c>
      <c r="C28" s="19">
        <v>727.06</v>
      </c>
      <c r="D28" s="8">
        <f t="shared" si="1"/>
        <v>0</v>
      </c>
      <c r="E28" s="2" t="s">
        <v>356</v>
      </c>
      <c r="F28" s="24">
        <v>84</v>
      </c>
      <c r="G28" s="14">
        <v>36</v>
      </c>
      <c r="H28" s="14">
        <f t="shared" si="0"/>
        <v>3024</v>
      </c>
    </row>
    <row r="29" spans="1:8" x14ac:dyDescent="0.25">
      <c r="A29" s="2" t="s">
        <v>42</v>
      </c>
      <c r="B29" s="24">
        <v>5</v>
      </c>
      <c r="C29" s="19">
        <v>354.93</v>
      </c>
      <c r="D29" s="8">
        <f t="shared" si="1"/>
        <v>1774.65</v>
      </c>
      <c r="E29" s="2" t="s">
        <v>357</v>
      </c>
      <c r="F29" s="24">
        <v>11</v>
      </c>
      <c r="G29" s="14">
        <v>41.5</v>
      </c>
      <c r="H29" s="14">
        <f t="shared" si="0"/>
        <v>456.5</v>
      </c>
    </row>
    <row r="30" spans="1:8" x14ac:dyDescent="0.25">
      <c r="A30" s="2" t="s">
        <v>43</v>
      </c>
      <c r="B30" s="24">
        <v>0</v>
      </c>
      <c r="C30" s="19">
        <v>264.55</v>
      </c>
      <c r="D30" s="8">
        <f t="shared" si="1"/>
        <v>0</v>
      </c>
      <c r="E30" s="2" t="s">
        <v>358</v>
      </c>
      <c r="F30" s="24">
        <v>9</v>
      </c>
      <c r="G30" s="14">
        <v>41.5</v>
      </c>
      <c r="H30" s="14">
        <f t="shared" si="0"/>
        <v>373.5</v>
      </c>
    </row>
    <row r="31" spans="1:8" x14ac:dyDescent="0.25">
      <c r="A31" s="2" t="s">
        <v>44</v>
      </c>
      <c r="B31" s="24">
        <v>11</v>
      </c>
      <c r="C31" s="19">
        <v>394.38</v>
      </c>
      <c r="D31" s="8">
        <f t="shared" si="1"/>
        <v>4338.18</v>
      </c>
      <c r="E31" s="2" t="s">
        <v>359</v>
      </c>
      <c r="F31" s="24">
        <v>104</v>
      </c>
      <c r="G31" s="14">
        <v>32.07</v>
      </c>
      <c r="H31" s="14">
        <f t="shared" si="0"/>
        <v>3335.28</v>
      </c>
    </row>
    <row r="32" spans="1:8" x14ac:dyDescent="0.25">
      <c r="A32" s="2" t="s">
        <v>45</v>
      </c>
      <c r="B32" s="24">
        <v>0</v>
      </c>
      <c r="C32" s="19">
        <v>473.95</v>
      </c>
      <c r="D32" s="8">
        <f t="shared" si="1"/>
        <v>0</v>
      </c>
      <c r="E32" s="2" t="s">
        <v>360</v>
      </c>
      <c r="F32" s="24">
        <v>15</v>
      </c>
      <c r="G32" s="14">
        <v>44.5</v>
      </c>
      <c r="H32" s="14">
        <f t="shared" si="0"/>
        <v>667.5</v>
      </c>
    </row>
    <row r="33" spans="1:8" x14ac:dyDescent="0.25">
      <c r="A33" s="2" t="s">
        <v>46</v>
      </c>
      <c r="B33" s="24">
        <v>2</v>
      </c>
      <c r="C33" s="19">
        <v>426.36</v>
      </c>
      <c r="D33" s="8">
        <f t="shared" si="1"/>
        <v>852.72</v>
      </c>
      <c r="E33" s="2" t="s">
        <v>361</v>
      </c>
      <c r="F33" s="24">
        <v>10</v>
      </c>
      <c r="G33" s="20">
        <v>33.17</v>
      </c>
      <c r="H33" s="20">
        <f t="shared" si="0"/>
        <v>331.70000000000005</v>
      </c>
    </row>
    <row r="34" spans="1:8" x14ac:dyDescent="0.25">
      <c r="A34" s="2" t="s">
        <v>47</v>
      </c>
      <c r="B34" s="24">
        <v>12</v>
      </c>
      <c r="C34" s="19">
        <v>469</v>
      </c>
      <c r="D34" s="8">
        <f t="shared" si="1"/>
        <v>5628</v>
      </c>
      <c r="E34" s="2" t="s">
        <v>362</v>
      </c>
      <c r="F34" s="24">
        <v>35</v>
      </c>
      <c r="G34" s="20">
        <v>22.65</v>
      </c>
      <c r="H34" s="20">
        <f t="shared" si="0"/>
        <v>792.75</v>
      </c>
    </row>
    <row r="35" spans="1:8" x14ac:dyDescent="0.25">
      <c r="A35" s="2" t="s">
        <v>48</v>
      </c>
      <c r="B35" s="24">
        <v>6</v>
      </c>
      <c r="C35" s="19">
        <v>475</v>
      </c>
      <c r="D35" s="8">
        <f t="shared" si="1"/>
        <v>2850</v>
      </c>
      <c r="E35" s="2" t="s">
        <v>363</v>
      </c>
      <c r="F35" s="24">
        <v>70</v>
      </c>
      <c r="G35" s="20">
        <v>17.5</v>
      </c>
      <c r="H35" s="20">
        <f t="shared" si="0"/>
        <v>1225</v>
      </c>
    </row>
    <row r="36" spans="1:8" x14ac:dyDescent="0.25">
      <c r="A36" s="2" t="s">
        <v>49</v>
      </c>
      <c r="B36" s="24">
        <v>0</v>
      </c>
      <c r="C36" s="19">
        <v>320.51</v>
      </c>
      <c r="D36" s="8">
        <f t="shared" si="1"/>
        <v>0</v>
      </c>
      <c r="E36" s="2" t="s">
        <v>364</v>
      </c>
      <c r="F36" s="24">
        <v>42</v>
      </c>
      <c r="G36" s="20">
        <v>26.7</v>
      </c>
      <c r="H36" s="20">
        <f t="shared" si="0"/>
        <v>1121.3999999999999</v>
      </c>
    </row>
    <row r="37" spans="1:8" x14ac:dyDescent="0.25">
      <c r="A37" s="2" t="s">
        <v>50</v>
      </c>
      <c r="B37" s="24">
        <v>15</v>
      </c>
      <c r="C37" s="19">
        <v>511.63</v>
      </c>
      <c r="D37" s="8">
        <f t="shared" si="1"/>
        <v>7674.45</v>
      </c>
      <c r="E37" s="2" t="s">
        <v>365</v>
      </c>
      <c r="F37" s="24">
        <v>21</v>
      </c>
      <c r="G37" s="20">
        <v>29</v>
      </c>
      <c r="H37" s="20">
        <f t="shared" si="0"/>
        <v>609</v>
      </c>
    </row>
    <row r="38" spans="1:8" x14ac:dyDescent="0.25">
      <c r="A38" s="2" t="s">
        <v>51</v>
      </c>
      <c r="B38" s="24">
        <v>11</v>
      </c>
      <c r="C38" s="19">
        <v>564.92999999999995</v>
      </c>
      <c r="D38" s="8">
        <f t="shared" si="1"/>
        <v>6214.23</v>
      </c>
      <c r="E38" s="2" t="s">
        <v>366</v>
      </c>
      <c r="F38" s="24">
        <v>21</v>
      </c>
      <c r="G38" s="20">
        <v>30</v>
      </c>
      <c r="H38" s="20">
        <f t="shared" si="0"/>
        <v>630</v>
      </c>
    </row>
    <row r="39" spans="1:8" x14ac:dyDescent="0.25">
      <c r="A39" s="2" t="s">
        <v>52</v>
      </c>
      <c r="B39" s="24">
        <v>1</v>
      </c>
      <c r="C39" s="19">
        <v>575.59</v>
      </c>
      <c r="D39" s="8">
        <f t="shared" si="1"/>
        <v>575.59</v>
      </c>
      <c r="E39" s="2" t="s">
        <v>367</v>
      </c>
      <c r="F39" s="24">
        <v>77</v>
      </c>
      <c r="G39" s="20">
        <v>24.13</v>
      </c>
      <c r="H39" s="20">
        <f t="shared" si="0"/>
        <v>1858.01</v>
      </c>
    </row>
    <row r="40" spans="1:8" x14ac:dyDescent="0.25">
      <c r="A40" s="2" t="s">
        <v>53</v>
      </c>
      <c r="B40" s="24">
        <v>4</v>
      </c>
      <c r="C40" s="19">
        <v>478.23</v>
      </c>
      <c r="D40" s="8">
        <f t="shared" si="1"/>
        <v>1912.92</v>
      </c>
      <c r="E40" s="2" t="s">
        <v>368</v>
      </c>
      <c r="F40" s="24">
        <v>106</v>
      </c>
      <c r="G40" s="20">
        <v>30</v>
      </c>
      <c r="H40" s="20">
        <f t="shared" si="0"/>
        <v>3180</v>
      </c>
    </row>
    <row r="41" spans="1:8" x14ac:dyDescent="0.25">
      <c r="A41" s="2" t="s">
        <v>54</v>
      </c>
      <c r="B41" s="24">
        <v>4</v>
      </c>
      <c r="C41" s="19">
        <v>468.05</v>
      </c>
      <c r="D41" s="8">
        <f t="shared" si="1"/>
        <v>1872.2</v>
      </c>
      <c r="E41" s="2" t="s">
        <v>369</v>
      </c>
      <c r="F41" s="24">
        <v>37</v>
      </c>
      <c r="G41" s="20">
        <v>16.350000000000001</v>
      </c>
      <c r="H41" s="20">
        <f t="shared" si="0"/>
        <v>604.95000000000005</v>
      </c>
    </row>
    <row r="42" spans="1:8" x14ac:dyDescent="0.25">
      <c r="A42" s="2" t="s">
        <v>55</v>
      </c>
      <c r="B42" s="24">
        <v>6</v>
      </c>
      <c r="C42" s="19">
        <v>246.42</v>
      </c>
      <c r="D42" s="8">
        <f t="shared" si="1"/>
        <v>1478.52</v>
      </c>
      <c r="E42" s="2" t="s">
        <v>370</v>
      </c>
      <c r="F42" s="24">
        <v>112</v>
      </c>
      <c r="G42" s="20">
        <v>19.010000000000002</v>
      </c>
      <c r="H42" s="20">
        <f t="shared" si="0"/>
        <v>2129.1200000000003</v>
      </c>
    </row>
    <row r="43" spans="1:8" x14ac:dyDescent="0.25">
      <c r="A43" s="2" t="s">
        <v>56</v>
      </c>
      <c r="B43" s="24">
        <v>1</v>
      </c>
      <c r="C43" s="19">
        <v>244.2</v>
      </c>
      <c r="D43" s="8">
        <f t="shared" si="1"/>
        <v>244.2</v>
      </c>
      <c r="E43" s="2" t="s">
        <v>371</v>
      </c>
      <c r="F43" s="24">
        <v>64</v>
      </c>
      <c r="G43" s="20">
        <v>11.23</v>
      </c>
      <c r="H43" s="20">
        <f t="shared" si="0"/>
        <v>718.72</v>
      </c>
    </row>
    <row r="44" spans="1:8" x14ac:dyDescent="0.25">
      <c r="A44" s="2" t="s">
        <v>57</v>
      </c>
      <c r="B44" s="24">
        <v>1</v>
      </c>
      <c r="C44" s="19">
        <v>244.2</v>
      </c>
      <c r="D44" s="8">
        <f t="shared" si="1"/>
        <v>244.2</v>
      </c>
      <c r="E44" s="2" t="s">
        <v>372</v>
      </c>
      <c r="F44" s="24">
        <v>68</v>
      </c>
      <c r="G44" s="20">
        <v>35</v>
      </c>
      <c r="H44" s="20">
        <f t="shared" si="0"/>
        <v>2380</v>
      </c>
    </row>
    <row r="45" spans="1:8" x14ac:dyDescent="0.25">
      <c r="A45" s="2" t="s">
        <v>58</v>
      </c>
      <c r="B45" s="24">
        <v>1</v>
      </c>
      <c r="C45" s="19">
        <v>398.35</v>
      </c>
      <c r="D45" s="8">
        <f t="shared" si="1"/>
        <v>398.35</v>
      </c>
      <c r="E45" s="2" t="s">
        <v>373</v>
      </c>
      <c r="F45" s="24">
        <v>10</v>
      </c>
      <c r="G45" s="20">
        <v>9.5</v>
      </c>
      <c r="H45" s="20">
        <f t="shared" si="0"/>
        <v>95</v>
      </c>
    </row>
    <row r="46" spans="1:8" x14ac:dyDescent="0.25">
      <c r="A46" s="2" t="s">
        <v>59</v>
      </c>
      <c r="B46" s="24">
        <v>3</v>
      </c>
      <c r="C46" s="19">
        <v>402.93</v>
      </c>
      <c r="D46" s="8">
        <f t="shared" si="1"/>
        <v>1208.79</v>
      </c>
      <c r="E46" s="2" t="s">
        <v>374</v>
      </c>
      <c r="F46" s="24">
        <v>12</v>
      </c>
      <c r="G46" s="20">
        <v>41.86</v>
      </c>
      <c r="H46" s="20">
        <f t="shared" si="0"/>
        <v>502.32</v>
      </c>
    </row>
    <row r="47" spans="1:8" x14ac:dyDescent="0.25">
      <c r="A47" s="2" t="s">
        <v>60</v>
      </c>
      <c r="B47" s="24">
        <v>1</v>
      </c>
      <c r="C47" s="19">
        <v>412.09</v>
      </c>
      <c r="D47" s="8">
        <f t="shared" si="1"/>
        <v>412.09</v>
      </c>
      <c r="E47" s="2" t="s">
        <v>375</v>
      </c>
      <c r="F47" s="24">
        <v>33</v>
      </c>
      <c r="G47" s="20">
        <v>36.21</v>
      </c>
      <c r="H47" s="20">
        <f t="shared" si="0"/>
        <v>1194.93</v>
      </c>
    </row>
    <row r="48" spans="1:8" x14ac:dyDescent="0.25">
      <c r="A48" s="2" t="s">
        <v>61</v>
      </c>
      <c r="B48" s="24">
        <v>1</v>
      </c>
      <c r="C48" s="19">
        <v>429.35</v>
      </c>
      <c r="D48" s="8">
        <f t="shared" si="1"/>
        <v>429.35</v>
      </c>
      <c r="E48" s="2" t="s">
        <v>376</v>
      </c>
      <c r="F48" s="24">
        <v>20</v>
      </c>
      <c r="G48" s="20">
        <v>41.86</v>
      </c>
      <c r="H48" s="20">
        <f t="shared" si="0"/>
        <v>837.2</v>
      </c>
    </row>
    <row r="49" spans="1:8" x14ac:dyDescent="0.25">
      <c r="A49" s="2" t="s">
        <v>62</v>
      </c>
      <c r="B49" s="24">
        <v>1</v>
      </c>
      <c r="C49" s="19">
        <v>412.09</v>
      </c>
      <c r="D49" s="8">
        <f t="shared" si="1"/>
        <v>412.09</v>
      </c>
      <c r="E49" s="2"/>
      <c r="F49" s="24"/>
      <c r="G49" s="20"/>
      <c r="H49" s="20"/>
    </row>
    <row r="50" spans="1:8" x14ac:dyDescent="0.25">
      <c r="A50" s="2"/>
      <c r="B50" s="2"/>
      <c r="C50" s="26" t="s">
        <v>3</v>
      </c>
      <c r="D50" s="9">
        <f>SUM(D2:D49)</f>
        <v>247732.96000000005</v>
      </c>
      <c r="E50" s="2"/>
      <c r="F50" s="2"/>
      <c r="G50" s="7" t="s">
        <v>3</v>
      </c>
      <c r="H50" s="13">
        <f>SUM(H2:H49)</f>
        <v>146628.84000000003</v>
      </c>
    </row>
    <row r="51" spans="1:8" x14ac:dyDescent="0.25">
      <c r="A51" s="1" t="s">
        <v>0</v>
      </c>
      <c r="B51" s="1" t="s">
        <v>1</v>
      </c>
      <c r="C51" s="15" t="s">
        <v>2</v>
      </c>
      <c r="D51" s="27" t="s">
        <v>3</v>
      </c>
      <c r="E51" s="1" t="s">
        <v>0</v>
      </c>
      <c r="F51" s="1" t="s">
        <v>1</v>
      </c>
      <c r="G51" s="15" t="s">
        <v>2</v>
      </c>
      <c r="H51" s="15" t="s">
        <v>3</v>
      </c>
    </row>
    <row r="52" spans="1:8" x14ac:dyDescent="0.25">
      <c r="A52" s="2" t="s">
        <v>63</v>
      </c>
      <c r="B52" s="2">
        <v>2</v>
      </c>
      <c r="C52" s="20">
        <v>476.19</v>
      </c>
      <c r="D52" s="10">
        <f t="shared" ref="D52:D99" si="2">B52*C52</f>
        <v>952.38</v>
      </c>
      <c r="E52" s="2" t="s">
        <v>15</v>
      </c>
      <c r="F52" s="5">
        <v>25</v>
      </c>
      <c r="G52" s="3">
        <v>50.88</v>
      </c>
      <c r="H52" s="3">
        <f t="shared" ref="H52:H99" si="3">F52*G52</f>
        <v>1272</v>
      </c>
    </row>
    <row r="53" spans="1:8" x14ac:dyDescent="0.25">
      <c r="A53" s="2" t="s">
        <v>64</v>
      </c>
      <c r="B53" s="2">
        <v>0</v>
      </c>
      <c r="C53" s="20">
        <v>499.51</v>
      </c>
      <c r="D53" s="10">
        <f t="shared" si="2"/>
        <v>0</v>
      </c>
      <c r="E53" s="2" t="s">
        <v>24</v>
      </c>
      <c r="F53" s="2">
        <v>4</v>
      </c>
      <c r="G53" s="3">
        <v>854.7</v>
      </c>
      <c r="H53" s="3">
        <f t="shared" si="3"/>
        <v>3418.8</v>
      </c>
    </row>
    <row r="54" spans="1:8" x14ac:dyDescent="0.25">
      <c r="A54" s="2" t="s">
        <v>65</v>
      </c>
      <c r="B54" s="2">
        <v>0</v>
      </c>
      <c r="C54" s="20">
        <v>557.08000000000004</v>
      </c>
      <c r="D54" s="10">
        <f t="shared" si="2"/>
        <v>0</v>
      </c>
      <c r="E54" s="2" t="s">
        <v>25</v>
      </c>
      <c r="F54" s="2">
        <v>14</v>
      </c>
      <c r="G54" s="3">
        <v>418</v>
      </c>
      <c r="H54" s="3">
        <f t="shared" si="3"/>
        <v>5852</v>
      </c>
    </row>
    <row r="55" spans="1:8" x14ac:dyDescent="0.25">
      <c r="A55" s="2" t="s">
        <v>66</v>
      </c>
      <c r="B55" s="2">
        <v>6</v>
      </c>
      <c r="C55" s="20">
        <v>558.61</v>
      </c>
      <c r="D55" s="10">
        <f t="shared" si="2"/>
        <v>3351.66</v>
      </c>
      <c r="E55" s="2" t="s">
        <v>26</v>
      </c>
      <c r="F55" s="2">
        <v>1</v>
      </c>
      <c r="G55" s="3">
        <v>254.8</v>
      </c>
      <c r="H55" s="3">
        <f t="shared" si="3"/>
        <v>254.8</v>
      </c>
    </row>
    <row r="56" spans="1:8" x14ac:dyDescent="0.25">
      <c r="A56" s="2" t="s">
        <v>67</v>
      </c>
      <c r="B56" s="2">
        <v>3</v>
      </c>
      <c r="C56" s="20">
        <v>540.29</v>
      </c>
      <c r="D56" s="10">
        <f t="shared" si="2"/>
        <v>1620.87</v>
      </c>
      <c r="E56" s="2" t="s">
        <v>27</v>
      </c>
      <c r="F56" s="2">
        <v>25</v>
      </c>
      <c r="G56" s="3">
        <v>101.75</v>
      </c>
      <c r="H56" s="3">
        <f t="shared" si="3"/>
        <v>2543.75</v>
      </c>
    </row>
    <row r="57" spans="1:8" x14ac:dyDescent="0.25">
      <c r="A57" s="2" t="s">
        <v>68</v>
      </c>
      <c r="B57" s="2">
        <v>4</v>
      </c>
      <c r="C57" s="20">
        <v>547.62</v>
      </c>
      <c r="D57" s="10">
        <f t="shared" si="2"/>
        <v>2190.48</v>
      </c>
      <c r="E57" s="2" t="s">
        <v>28</v>
      </c>
      <c r="F57" s="2">
        <v>25</v>
      </c>
      <c r="G57" s="3">
        <v>101.75</v>
      </c>
      <c r="H57" s="3">
        <f t="shared" si="3"/>
        <v>2543.75</v>
      </c>
    </row>
    <row r="58" spans="1:8" x14ac:dyDescent="0.25">
      <c r="A58" s="2" t="s">
        <v>69</v>
      </c>
      <c r="B58" s="2">
        <v>11</v>
      </c>
      <c r="C58" s="20">
        <v>588.79999999999995</v>
      </c>
      <c r="D58" s="10">
        <f t="shared" si="2"/>
        <v>6476.7999999999993</v>
      </c>
      <c r="E58" s="2" t="s">
        <v>29</v>
      </c>
      <c r="F58" s="4">
        <v>16</v>
      </c>
      <c r="G58" s="3">
        <v>101.75</v>
      </c>
      <c r="H58" s="3">
        <f t="shared" si="3"/>
        <v>1628</v>
      </c>
    </row>
    <row r="59" spans="1:8" x14ac:dyDescent="0.25">
      <c r="A59" s="2" t="s">
        <v>70</v>
      </c>
      <c r="B59" s="2">
        <v>1</v>
      </c>
      <c r="C59" s="20">
        <v>657.25</v>
      </c>
      <c r="D59" s="10">
        <f t="shared" si="2"/>
        <v>657.25</v>
      </c>
      <c r="E59" s="2" t="s">
        <v>30</v>
      </c>
      <c r="F59" s="2">
        <v>15</v>
      </c>
      <c r="G59" s="3">
        <v>101.75</v>
      </c>
      <c r="H59" s="3">
        <f t="shared" si="3"/>
        <v>1526.25</v>
      </c>
    </row>
    <row r="60" spans="1:8" x14ac:dyDescent="0.25">
      <c r="A60" s="2" t="s">
        <v>71</v>
      </c>
      <c r="B60" s="2">
        <v>3</v>
      </c>
      <c r="C60" s="20">
        <v>659.74</v>
      </c>
      <c r="D60" s="10">
        <f t="shared" si="2"/>
        <v>1979.22</v>
      </c>
      <c r="E60" s="2" t="s">
        <v>31</v>
      </c>
      <c r="F60" s="2">
        <v>11</v>
      </c>
      <c r="G60" s="3">
        <v>101.75</v>
      </c>
      <c r="H60" s="3">
        <f t="shared" si="3"/>
        <v>1119.25</v>
      </c>
    </row>
    <row r="61" spans="1:8" x14ac:dyDescent="0.25">
      <c r="A61" s="2" t="s">
        <v>72</v>
      </c>
      <c r="B61" s="2">
        <v>3</v>
      </c>
      <c r="C61" s="20">
        <v>726.02</v>
      </c>
      <c r="D61" s="10">
        <f t="shared" si="2"/>
        <v>2178.06</v>
      </c>
      <c r="E61" s="2" t="s">
        <v>32</v>
      </c>
      <c r="F61" s="6">
        <v>18</v>
      </c>
      <c r="G61" s="3">
        <v>107.86</v>
      </c>
      <c r="H61" s="3">
        <f t="shared" si="3"/>
        <v>1941.48</v>
      </c>
    </row>
    <row r="62" spans="1:8" x14ac:dyDescent="0.25">
      <c r="A62" s="2" t="s">
        <v>73</v>
      </c>
      <c r="B62" s="2">
        <v>33</v>
      </c>
      <c r="C62" s="20">
        <v>1312.58</v>
      </c>
      <c r="D62" s="10">
        <f t="shared" si="2"/>
        <v>43315.14</v>
      </c>
      <c r="E62" s="2" t="s">
        <v>33</v>
      </c>
      <c r="F62" s="4">
        <v>13</v>
      </c>
      <c r="G62" s="3">
        <v>101.75</v>
      </c>
      <c r="H62" s="3">
        <f t="shared" si="3"/>
        <v>1322.75</v>
      </c>
    </row>
    <row r="63" spans="1:8" x14ac:dyDescent="0.25">
      <c r="A63" s="2" t="s">
        <v>74</v>
      </c>
      <c r="B63" s="4">
        <v>17</v>
      </c>
      <c r="C63" s="19">
        <v>1098.9000000000001</v>
      </c>
      <c r="D63" s="10">
        <f t="shared" si="2"/>
        <v>18681.300000000003</v>
      </c>
      <c r="E63" s="2" t="s">
        <v>88</v>
      </c>
      <c r="F63" s="4">
        <v>5</v>
      </c>
      <c r="G63" s="3">
        <v>200.26</v>
      </c>
      <c r="H63" s="3">
        <f t="shared" si="3"/>
        <v>1001.3</v>
      </c>
    </row>
    <row r="64" spans="1:8" x14ac:dyDescent="0.25">
      <c r="A64" s="2" t="s">
        <v>75</v>
      </c>
      <c r="B64" s="2">
        <v>17</v>
      </c>
      <c r="C64" s="19">
        <v>1170.1300000000001</v>
      </c>
      <c r="D64" s="10">
        <f t="shared" si="2"/>
        <v>19892.210000000003</v>
      </c>
      <c r="E64" s="2" t="s">
        <v>89</v>
      </c>
      <c r="F64" s="4">
        <v>13</v>
      </c>
      <c r="G64" s="3">
        <v>200.26</v>
      </c>
      <c r="H64" s="3">
        <f t="shared" si="3"/>
        <v>2603.38</v>
      </c>
    </row>
    <row r="65" spans="1:8" x14ac:dyDescent="0.25">
      <c r="A65" s="2" t="s">
        <v>76</v>
      </c>
      <c r="B65" s="4">
        <v>14</v>
      </c>
      <c r="C65" s="19">
        <v>1312.58</v>
      </c>
      <c r="D65" s="10">
        <f t="shared" si="2"/>
        <v>18376.12</v>
      </c>
      <c r="E65" s="2" t="s">
        <v>90</v>
      </c>
      <c r="F65" s="4">
        <v>10</v>
      </c>
      <c r="G65" s="3">
        <v>200.26</v>
      </c>
      <c r="H65" s="3">
        <f t="shared" si="3"/>
        <v>2002.6</v>
      </c>
    </row>
    <row r="66" spans="1:8" x14ac:dyDescent="0.25">
      <c r="A66" s="2" t="s">
        <v>77</v>
      </c>
      <c r="B66" s="4">
        <v>113</v>
      </c>
      <c r="C66" s="19">
        <v>1312.58</v>
      </c>
      <c r="D66" s="10">
        <f t="shared" si="2"/>
        <v>148321.53999999998</v>
      </c>
      <c r="E66" s="2" t="s">
        <v>91</v>
      </c>
      <c r="F66" s="4">
        <v>12</v>
      </c>
      <c r="G66" s="3">
        <v>200.26</v>
      </c>
      <c r="H66" s="3">
        <f t="shared" si="3"/>
        <v>2403.12</v>
      </c>
    </row>
    <row r="67" spans="1:8" x14ac:dyDescent="0.25">
      <c r="A67" s="2" t="s">
        <v>78</v>
      </c>
      <c r="B67" s="4">
        <v>3</v>
      </c>
      <c r="C67" s="19">
        <v>1312.58</v>
      </c>
      <c r="D67" s="10">
        <f t="shared" si="2"/>
        <v>3937.74</v>
      </c>
      <c r="E67" s="2" t="s">
        <v>92</v>
      </c>
      <c r="F67" s="4">
        <v>6</v>
      </c>
      <c r="G67" s="3">
        <v>34.69</v>
      </c>
      <c r="H67" s="3">
        <f t="shared" si="3"/>
        <v>208.14</v>
      </c>
    </row>
    <row r="68" spans="1:8" x14ac:dyDescent="0.25">
      <c r="A68" s="2" t="s">
        <v>79</v>
      </c>
      <c r="B68" s="2">
        <v>18</v>
      </c>
      <c r="C68" s="19">
        <v>1312.58</v>
      </c>
      <c r="D68" s="10">
        <f t="shared" si="2"/>
        <v>23626.44</v>
      </c>
      <c r="E68" s="2" t="s">
        <v>93</v>
      </c>
      <c r="F68" s="4">
        <v>1</v>
      </c>
      <c r="G68" s="3">
        <v>200.26</v>
      </c>
      <c r="H68" s="3">
        <f t="shared" si="3"/>
        <v>200.26</v>
      </c>
    </row>
    <row r="69" spans="1:8" x14ac:dyDescent="0.25">
      <c r="A69" s="2" t="s">
        <v>80</v>
      </c>
      <c r="B69" s="4">
        <v>53</v>
      </c>
      <c r="C69" s="19">
        <v>1312.58</v>
      </c>
      <c r="D69" s="10">
        <f t="shared" si="2"/>
        <v>69566.739999999991</v>
      </c>
      <c r="E69" s="2" t="s">
        <v>94</v>
      </c>
      <c r="F69" s="4">
        <v>17</v>
      </c>
      <c r="G69" s="3">
        <v>200.26</v>
      </c>
      <c r="H69" s="3">
        <f t="shared" si="3"/>
        <v>3404.42</v>
      </c>
    </row>
    <row r="70" spans="1:8" x14ac:dyDescent="0.25">
      <c r="A70" s="2" t="s">
        <v>81</v>
      </c>
      <c r="B70" s="4">
        <v>5</v>
      </c>
      <c r="C70" s="19">
        <v>1373.63</v>
      </c>
      <c r="D70" s="10">
        <f t="shared" si="2"/>
        <v>6868.1500000000005</v>
      </c>
      <c r="E70" s="2" t="s">
        <v>95</v>
      </c>
      <c r="F70" s="4">
        <v>13</v>
      </c>
      <c r="G70" s="3">
        <v>200.26</v>
      </c>
      <c r="H70" s="3">
        <f t="shared" si="3"/>
        <v>2603.38</v>
      </c>
    </row>
    <row r="71" spans="1:8" x14ac:dyDescent="0.25">
      <c r="A71" s="2" t="s">
        <v>82</v>
      </c>
      <c r="B71" s="2">
        <v>1</v>
      </c>
      <c r="C71" s="19">
        <v>1530.93</v>
      </c>
      <c r="D71" s="10">
        <f t="shared" si="2"/>
        <v>1530.93</v>
      </c>
      <c r="E71" s="2" t="s">
        <v>96</v>
      </c>
      <c r="F71" s="4">
        <v>13</v>
      </c>
      <c r="G71" s="3">
        <v>192.4</v>
      </c>
      <c r="H71" s="3">
        <f t="shared" si="3"/>
        <v>2501.2000000000003</v>
      </c>
    </row>
    <row r="72" spans="1:8" x14ac:dyDescent="0.25">
      <c r="A72" s="2" t="s">
        <v>83</v>
      </c>
      <c r="B72" s="2">
        <v>4</v>
      </c>
      <c r="C72" s="19">
        <v>1373.63</v>
      </c>
      <c r="D72" s="10">
        <f t="shared" si="2"/>
        <v>5494.52</v>
      </c>
      <c r="E72" s="2" t="s">
        <v>97</v>
      </c>
      <c r="F72" s="4">
        <v>4</v>
      </c>
      <c r="G72" s="3">
        <v>167.89</v>
      </c>
      <c r="H72" s="3">
        <f t="shared" si="3"/>
        <v>671.56</v>
      </c>
    </row>
    <row r="73" spans="1:8" x14ac:dyDescent="0.25">
      <c r="A73" s="2" t="s">
        <v>84</v>
      </c>
      <c r="B73" s="2">
        <v>1</v>
      </c>
      <c r="C73" s="19">
        <v>1597.48</v>
      </c>
      <c r="D73" s="10">
        <f t="shared" si="2"/>
        <v>1597.48</v>
      </c>
      <c r="E73" s="2" t="s">
        <v>101</v>
      </c>
      <c r="F73" s="4">
        <v>4</v>
      </c>
      <c r="G73" s="14">
        <v>200.26</v>
      </c>
      <c r="H73" s="3">
        <f t="shared" si="3"/>
        <v>801.04</v>
      </c>
    </row>
    <row r="74" spans="1:8" x14ac:dyDescent="0.25">
      <c r="A74" s="2" t="s">
        <v>85</v>
      </c>
      <c r="B74" s="2">
        <v>6</v>
      </c>
      <c r="C74" s="19">
        <v>1597.48</v>
      </c>
      <c r="D74" s="10">
        <f t="shared" si="2"/>
        <v>9584.880000000001</v>
      </c>
      <c r="E74" s="2" t="s">
        <v>102</v>
      </c>
      <c r="F74" s="4">
        <v>26</v>
      </c>
      <c r="G74" s="14">
        <v>200.26</v>
      </c>
      <c r="H74" s="3">
        <f t="shared" si="3"/>
        <v>5206.76</v>
      </c>
    </row>
    <row r="75" spans="1:8" x14ac:dyDescent="0.25">
      <c r="A75" s="2" t="s">
        <v>86</v>
      </c>
      <c r="B75" s="4">
        <v>2</v>
      </c>
      <c r="C75" s="19">
        <v>1750.1</v>
      </c>
      <c r="D75" s="10">
        <f t="shared" si="2"/>
        <v>3500.2</v>
      </c>
      <c r="E75" s="2" t="s">
        <v>103</v>
      </c>
      <c r="F75" s="4">
        <v>2</v>
      </c>
      <c r="G75" s="14">
        <v>200.26</v>
      </c>
      <c r="H75" s="3">
        <f t="shared" si="3"/>
        <v>400.52</v>
      </c>
    </row>
    <row r="76" spans="1:8" x14ac:dyDescent="0.25">
      <c r="A76" s="2" t="s">
        <v>87</v>
      </c>
      <c r="B76" s="4">
        <v>2</v>
      </c>
      <c r="C76" s="19">
        <v>2067.56</v>
      </c>
      <c r="D76" s="10">
        <f t="shared" si="2"/>
        <v>4135.12</v>
      </c>
      <c r="E76" s="2" t="s">
        <v>98</v>
      </c>
      <c r="F76" s="4">
        <v>1</v>
      </c>
      <c r="G76" s="3">
        <v>34.69</v>
      </c>
      <c r="H76" s="3">
        <f t="shared" si="3"/>
        <v>34.69</v>
      </c>
    </row>
    <row r="77" spans="1:8" x14ac:dyDescent="0.25">
      <c r="A77" s="2" t="s">
        <v>104</v>
      </c>
      <c r="B77" s="4">
        <v>150</v>
      </c>
      <c r="C77" s="19">
        <v>40.700000000000003</v>
      </c>
      <c r="D77" s="10">
        <f t="shared" si="2"/>
        <v>6105</v>
      </c>
      <c r="E77" s="2" t="s">
        <v>99</v>
      </c>
      <c r="F77" s="4">
        <v>20</v>
      </c>
      <c r="G77" s="3">
        <v>31.45</v>
      </c>
      <c r="H77" s="3">
        <f t="shared" si="3"/>
        <v>629</v>
      </c>
    </row>
    <row r="78" spans="1:8" x14ac:dyDescent="0.25">
      <c r="A78" s="2" t="s">
        <v>105</v>
      </c>
      <c r="B78" s="4">
        <v>200</v>
      </c>
      <c r="C78" s="19">
        <v>47.85</v>
      </c>
      <c r="D78" s="10">
        <f t="shared" si="2"/>
        <v>9570</v>
      </c>
      <c r="E78" s="2" t="s">
        <v>100</v>
      </c>
      <c r="F78" s="4">
        <v>125</v>
      </c>
      <c r="G78" s="3">
        <v>34.69</v>
      </c>
      <c r="H78" s="3">
        <f t="shared" si="3"/>
        <v>4336.25</v>
      </c>
    </row>
    <row r="79" spans="1:8" x14ac:dyDescent="0.25">
      <c r="A79" s="12" t="s">
        <v>122</v>
      </c>
      <c r="B79" s="4">
        <v>141</v>
      </c>
      <c r="C79" s="19">
        <v>192.25</v>
      </c>
      <c r="D79" s="10">
        <f t="shared" si="2"/>
        <v>27107.25</v>
      </c>
      <c r="E79" s="2" t="s">
        <v>106</v>
      </c>
      <c r="F79" s="4">
        <v>0</v>
      </c>
      <c r="G79" s="3">
        <v>145.5</v>
      </c>
      <c r="H79" s="3">
        <f t="shared" si="3"/>
        <v>0</v>
      </c>
    </row>
    <row r="80" spans="1:8" x14ac:dyDescent="0.25">
      <c r="A80" s="2" t="s">
        <v>123</v>
      </c>
      <c r="B80" s="4">
        <v>3</v>
      </c>
      <c r="C80" s="19">
        <v>362.83</v>
      </c>
      <c r="D80" s="10">
        <f t="shared" si="2"/>
        <v>1088.49</v>
      </c>
      <c r="E80" s="2" t="s">
        <v>107</v>
      </c>
      <c r="F80" s="4">
        <v>19</v>
      </c>
      <c r="G80" s="3">
        <v>150</v>
      </c>
      <c r="H80" s="3">
        <f t="shared" si="3"/>
        <v>2850</v>
      </c>
    </row>
    <row r="81" spans="1:8" x14ac:dyDescent="0.25">
      <c r="A81" s="2" t="s">
        <v>124</v>
      </c>
      <c r="B81" s="2">
        <v>3</v>
      </c>
      <c r="C81" s="19">
        <v>362.83</v>
      </c>
      <c r="D81" s="10">
        <f t="shared" si="2"/>
        <v>1088.49</v>
      </c>
      <c r="E81" s="2" t="s">
        <v>108</v>
      </c>
      <c r="F81" s="4">
        <v>17</v>
      </c>
      <c r="G81" s="3">
        <v>187.5</v>
      </c>
      <c r="H81" s="3">
        <f t="shared" si="3"/>
        <v>3187.5</v>
      </c>
    </row>
    <row r="82" spans="1:8" x14ac:dyDescent="0.25">
      <c r="A82" s="2" t="s">
        <v>125</v>
      </c>
      <c r="B82" s="2">
        <v>3</v>
      </c>
      <c r="C82" s="19">
        <v>362.83</v>
      </c>
      <c r="D82" s="10">
        <f t="shared" si="2"/>
        <v>1088.49</v>
      </c>
      <c r="E82" s="2" t="s">
        <v>109</v>
      </c>
      <c r="F82" s="4">
        <v>0</v>
      </c>
      <c r="G82" s="3">
        <v>375</v>
      </c>
      <c r="H82" s="3">
        <f t="shared" si="3"/>
        <v>0</v>
      </c>
    </row>
    <row r="83" spans="1:8" x14ac:dyDescent="0.25">
      <c r="A83" s="2" t="s">
        <v>126</v>
      </c>
      <c r="B83" s="2">
        <v>3</v>
      </c>
      <c r="C83" s="19">
        <v>362.83</v>
      </c>
      <c r="D83" s="10">
        <f t="shared" si="2"/>
        <v>1088.49</v>
      </c>
      <c r="E83" s="2" t="s">
        <v>110</v>
      </c>
      <c r="F83" s="4">
        <v>12</v>
      </c>
      <c r="G83" s="3">
        <v>150</v>
      </c>
      <c r="H83" s="3">
        <f t="shared" si="3"/>
        <v>1800</v>
      </c>
    </row>
    <row r="84" spans="1:8" x14ac:dyDescent="0.25">
      <c r="A84" s="2" t="s">
        <v>127</v>
      </c>
      <c r="B84" s="2">
        <v>0</v>
      </c>
      <c r="C84" s="19">
        <v>720</v>
      </c>
      <c r="D84" s="10">
        <f t="shared" si="2"/>
        <v>0</v>
      </c>
      <c r="E84" s="2" t="s">
        <v>111</v>
      </c>
      <c r="F84" s="4">
        <v>6</v>
      </c>
      <c r="G84" s="3">
        <v>150</v>
      </c>
      <c r="H84" s="3">
        <f t="shared" si="3"/>
        <v>900</v>
      </c>
    </row>
    <row r="85" spans="1:8" x14ac:dyDescent="0.25">
      <c r="A85" s="2" t="s">
        <v>128</v>
      </c>
      <c r="B85" s="2">
        <v>35</v>
      </c>
      <c r="C85" s="19">
        <v>676.5</v>
      </c>
      <c r="D85" s="10">
        <f t="shared" si="2"/>
        <v>23677.5</v>
      </c>
      <c r="E85" s="2" t="s">
        <v>112</v>
      </c>
      <c r="F85" s="4">
        <v>0</v>
      </c>
      <c r="G85" s="3">
        <v>145.5</v>
      </c>
      <c r="H85" s="3">
        <f t="shared" si="3"/>
        <v>0</v>
      </c>
    </row>
    <row r="86" spans="1:8" x14ac:dyDescent="0.25">
      <c r="A86" s="2" t="s">
        <v>129</v>
      </c>
      <c r="B86" s="2">
        <v>0</v>
      </c>
      <c r="C86" s="19">
        <v>658.32</v>
      </c>
      <c r="D86" s="10">
        <f t="shared" si="2"/>
        <v>0</v>
      </c>
      <c r="E86" s="2" t="s">
        <v>113</v>
      </c>
      <c r="F86" s="4">
        <v>0</v>
      </c>
      <c r="G86" s="3">
        <v>145.5</v>
      </c>
      <c r="H86" s="3">
        <f t="shared" si="3"/>
        <v>0</v>
      </c>
    </row>
    <row r="87" spans="1:8" x14ac:dyDescent="0.25">
      <c r="A87" s="2" t="s">
        <v>130</v>
      </c>
      <c r="B87" s="2">
        <v>67</v>
      </c>
      <c r="C87" s="19">
        <v>655.83</v>
      </c>
      <c r="D87" s="10">
        <f t="shared" si="2"/>
        <v>43940.61</v>
      </c>
      <c r="E87" s="2" t="s">
        <v>114</v>
      </c>
      <c r="F87" s="4">
        <v>0</v>
      </c>
      <c r="G87" s="3">
        <v>145.5</v>
      </c>
      <c r="H87" s="3">
        <f t="shared" si="3"/>
        <v>0</v>
      </c>
    </row>
    <row r="88" spans="1:8" x14ac:dyDescent="0.25">
      <c r="A88" s="2" t="s">
        <v>389</v>
      </c>
      <c r="B88" s="4">
        <v>101</v>
      </c>
      <c r="C88" s="19">
        <v>598.48</v>
      </c>
      <c r="D88" s="10">
        <f t="shared" si="2"/>
        <v>60446.48</v>
      </c>
      <c r="E88" s="2" t="s">
        <v>115</v>
      </c>
      <c r="F88" s="4">
        <v>0</v>
      </c>
      <c r="G88" s="3">
        <v>300</v>
      </c>
      <c r="H88" s="3">
        <f t="shared" si="3"/>
        <v>0</v>
      </c>
    </row>
    <row r="89" spans="1:8" x14ac:dyDescent="0.25">
      <c r="A89" s="2" t="s">
        <v>390</v>
      </c>
      <c r="B89" s="2">
        <v>62</v>
      </c>
      <c r="C89" s="21">
        <v>854.7</v>
      </c>
      <c r="D89" s="10">
        <f t="shared" si="2"/>
        <v>52991.4</v>
      </c>
      <c r="E89" s="2" t="s">
        <v>116</v>
      </c>
      <c r="F89" s="4">
        <v>0</v>
      </c>
      <c r="G89" s="3">
        <v>237.5</v>
      </c>
      <c r="H89" s="3">
        <f t="shared" si="3"/>
        <v>0</v>
      </c>
    </row>
    <row r="90" spans="1:8" x14ac:dyDescent="0.25">
      <c r="A90" s="2" t="s">
        <v>391</v>
      </c>
      <c r="B90" s="2">
        <v>101</v>
      </c>
      <c r="C90" s="21">
        <v>442.71</v>
      </c>
      <c r="D90" s="10">
        <f t="shared" si="2"/>
        <v>44713.71</v>
      </c>
      <c r="E90" s="2" t="s">
        <v>117</v>
      </c>
      <c r="F90" s="4">
        <v>6</v>
      </c>
      <c r="G90" s="3">
        <v>145.5</v>
      </c>
      <c r="H90" s="3">
        <f t="shared" si="3"/>
        <v>873</v>
      </c>
    </row>
    <row r="91" spans="1:8" x14ac:dyDescent="0.25">
      <c r="A91" s="2" t="s">
        <v>131</v>
      </c>
      <c r="B91" s="2">
        <v>0</v>
      </c>
      <c r="C91" s="19">
        <v>533.16999999999996</v>
      </c>
      <c r="D91" s="10">
        <f t="shared" si="2"/>
        <v>0</v>
      </c>
      <c r="E91" s="2" t="s">
        <v>118</v>
      </c>
      <c r="F91" s="4">
        <v>8</v>
      </c>
      <c r="G91" s="3">
        <v>145.5</v>
      </c>
      <c r="H91" s="3">
        <f t="shared" si="3"/>
        <v>1164</v>
      </c>
    </row>
    <row r="92" spans="1:8" x14ac:dyDescent="0.25">
      <c r="A92" s="2" t="s">
        <v>132</v>
      </c>
      <c r="B92" s="2">
        <v>8</v>
      </c>
      <c r="C92" s="19">
        <v>579.98</v>
      </c>
      <c r="D92" s="10">
        <f t="shared" si="2"/>
        <v>4639.84</v>
      </c>
      <c r="E92" s="2" t="s">
        <v>119</v>
      </c>
      <c r="F92" s="4">
        <v>2</v>
      </c>
      <c r="G92" s="3">
        <v>500</v>
      </c>
      <c r="H92" s="3">
        <f t="shared" si="3"/>
        <v>1000</v>
      </c>
    </row>
    <row r="93" spans="1:8" x14ac:dyDescent="0.25">
      <c r="A93" s="2" t="s">
        <v>392</v>
      </c>
      <c r="B93" s="2">
        <v>117</v>
      </c>
      <c r="C93" s="19">
        <v>345</v>
      </c>
      <c r="D93" s="10">
        <f t="shared" si="2"/>
        <v>40365</v>
      </c>
      <c r="E93" s="2" t="s">
        <v>120</v>
      </c>
      <c r="F93" s="4">
        <v>2</v>
      </c>
      <c r="G93" s="3">
        <v>412.5</v>
      </c>
      <c r="H93" s="3">
        <f t="shared" si="3"/>
        <v>825</v>
      </c>
    </row>
    <row r="94" spans="1:8" x14ac:dyDescent="0.25">
      <c r="A94" s="2" t="s">
        <v>393</v>
      </c>
      <c r="B94" s="4">
        <v>117</v>
      </c>
      <c r="C94" s="19">
        <v>312</v>
      </c>
      <c r="D94" s="10">
        <f t="shared" si="2"/>
        <v>36504</v>
      </c>
      <c r="E94" s="2" t="s">
        <v>121</v>
      </c>
      <c r="F94" s="4">
        <v>2</v>
      </c>
      <c r="G94" s="3">
        <v>250</v>
      </c>
      <c r="H94" s="3">
        <f t="shared" si="3"/>
        <v>500</v>
      </c>
    </row>
    <row r="95" spans="1:8" x14ac:dyDescent="0.25">
      <c r="A95" s="2" t="s">
        <v>394</v>
      </c>
      <c r="B95" s="6">
        <v>108</v>
      </c>
      <c r="C95" s="19">
        <v>312</v>
      </c>
      <c r="D95" s="10">
        <f t="shared" si="2"/>
        <v>33696</v>
      </c>
      <c r="E95" s="2"/>
      <c r="F95" s="4"/>
      <c r="G95" s="3"/>
      <c r="H95" s="3">
        <f t="shared" si="3"/>
        <v>0</v>
      </c>
    </row>
    <row r="96" spans="1:8" x14ac:dyDescent="0.25">
      <c r="A96" s="2" t="s">
        <v>133</v>
      </c>
      <c r="B96" s="2">
        <v>28</v>
      </c>
      <c r="C96" s="19">
        <v>370</v>
      </c>
      <c r="D96" s="10">
        <f t="shared" si="2"/>
        <v>10360</v>
      </c>
      <c r="E96" s="2"/>
      <c r="F96" s="4"/>
      <c r="G96" s="3"/>
      <c r="H96" s="3">
        <f t="shared" si="3"/>
        <v>0</v>
      </c>
    </row>
    <row r="97" spans="1:8" x14ac:dyDescent="0.25">
      <c r="A97" s="2" t="s">
        <v>134</v>
      </c>
      <c r="B97" s="2">
        <v>13</v>
      </c>
      <c r="C97" s="19">
        <v>915.75</v>
      </c>
      <c r="D97" s="10">
        <f t="shared" si="2"/>
        <v>11904.75</v>
      </c>
      <c r="E97" s="2"/>
      <c r="F97" s="4"/>
      <c r="G97" s="3"/>
      <c r="H97" s="3">
        <f t="shared" si="3"/>
        <v>0</v>
      </c>
    </row>
    <row r="98" spans="1:8" x14ac:dyDescent="0.25">
      <c r="A98" s="2" t="s">
        <v>135</v>
      </c>
      <c r="B98" s="4">
        <v>0</v>
      </c>
      <c r="C98" s="19">
        <v>814</v>
      </c>
      <c r="D98" s="10">
        <f t="shared" si="2"/>
        <v>0</v>
      </c>
      <c r="E98" s="2"/>
      <c r="F98" s="4"/>
      <c r="G98" s="3"/>
      <c r="H98" s="3">
        <f t="shared" si="3"/>
        <v>0</v>
      </c>
    </row>
    <row r="99" spans="1:8" x14ac:dyDescent="0.25">
      <c r="A99" s="2" t="s">
        <v>136</v>
      </c>
      <c r="B99" s="2">
        <v>0</v>
      </c>
      <c r="C99" s="19">
        <v>915.75</v>
      </c>
      <c r="D99" s="10">
        <f t="shared" si="2"/>
        <v>0</v>
      </c>
      <c r="E99" s="2"/>
      <c r="F99" s="4"/>
      <c r="G99" s="3"/>
      <c r="H99" s="3">
        <f t="shared" si="3"/>
        <v>0</v>
      </c>
    </row>
    <row r="100" spans="1:8" x14ac:dyDescent="0.25">
      <c r="A100" s="2"/>
      <c r="B100" s="2"/>
      <c r="C100" s="26" t="s">
        <v>3</v>
      </c>
      <c r="D100" s="11">
        <f>SUM(D52:D99)</f>
        <v>808210.72999999986</v>
      </c>
      <c r="E100" s="2"/>
      <c r="F100" s="2"/>
      <c r="G100" s="7" t="s">
        <v>3</v>
      </c>
      <c r="H100" s="7">
        <f>SUM(H53:H99)</f>
        <v>64257.94999999999</v>
      </c>
    </row>
    <row r="101" spans="1:8" x14ac:dyDescent="0.25">
      <c r="A101" s="1" t="s">
        <v>0</v>
      </c>
      <c r="B101" s="1" t="s">
        <v>1</v>
      </c>
      <c r="C101" s="16" t="s">
        <v>2</v>
      </c>
      <c r="D101" s="27" t="s">
        <v>3</v>
      </c>
      <c r="E101" s="1" t="s">
        <v>0</v>
      </c>
      <c r="F101" s="1" t="s">
        <v>1</v>
      </c>
      <c r="G101" s="15" t="s">
        <v>2</v>
      </c>
      <c r="H101" s="15" t="s">
        <v>3</v>
      </c>
    </row>
    <row r="102" spans="1:8" x14ac:dyDescent="0.25">
      <c r="A102" s="2" t="s">
        <v>137</v>
      </c>
      <c r="B102" s="2">
        <v>2</v>
      </c>
      <c r="C102" s="20">
        <v>803.83</v>
      </c>
      <c r="D102" s="28">
        <f>B102*C102</f>
        <v>1607.66</v>
      </c>
      <c r="E102" s="2" t="s">
        <v>163</v>
      </c>
      <c r="F102" s="2">
        <v>3</v>
      </c>
      <c r="G102" s="14">
        <v>1757.5</v>
      </c>
      <c r="H102" s="14">
        <f>F102*G102</f>
        <v>5272.5</v>
      </c>
    </row>
    <row r="103" spans="1:8" x14ac:dyDescent="0.25">
      <c r="A103" s="2" t="s">
        <v>138</v>
      </c>
      <c r="B103" s="2">
        <v>2</v>
      </c>
      <c r="C103" s="20">
        <v>864.88</v>
      </c>
      <c r="D103" s="28">
        <f t="shared" ref="D103:D149" si="4">B103*C103</f>
        <v>1729.76</v>
      </c>
      <c r="E103" s="2" t="s">
        <v>164</v>
      </c>
      <c r="F103" s="2">
        <v>4</v>
      </c>
      <c r="G103" s="14">
        <v>2156.5</v>
      </c>
      <c r="H103" s="14">
        <f t="shared" ref="H103:H149" si="5">F103*G103</f>
        <v>8626</v>
      </c>
    </row>
    <row r="104" spans="1:8" x14ac:dyDescent="0.25">
      <c r="A104" s="2" t="s">
        <v>139</v>
      </c>
      <c r="B104" s="2">
        <v>11</v>
      </c>
      <c r="C104" s="20">
        <v>864.88</v>
      </c>
      <c r="D104" s="28">
        <f t="shared" si="4"/>
        <v>9513.68</v>
      </c>
      <c r="E104" s="2" t="s">
        <v>165</v>
      </c>
      <c r="F104" s="2">
        <v>1</v>
      </c>
      <c r="G104" s="14">
        <v>2223</v>
      </c>
      <c r="H104" s="14">
        <f t="shared" si="5"/>
        <v>2223</v>
      </c>
    </row>
    <row r="105" spans="1:8" x14ac:dyDescent="0.25">
      <c r="A105" s="2" t="s">
        <v>140</v>
      </c>
      <c r="B105" s="2">
        <v>50</v>
      </c>
      <c r="C105" s="20">
        <v>567</v>
      </c>
      <c r="D105" s="28">
        <f t="shared" si="4"/>
        <v>28350</v>
      </c>
      <c r="E105" s="2" t="s">
        <v>166</v>
      </c>
      <c r="F105" s="2">
        <v>1</v>
      </c>
      <c r="G105" s="14">
        <v>1824</v>
      </c>
      <c r="H105" s="14">
        <f t="shared" si="5"/>
        <v>1824</v>
      </c>
    </row>
    <row r="106" spans="1:8" x14ac:dyDescent="0.25">
      <c r="A106" s="2" t="s">
        <v>141</v>
      </c>
      <c r="B106" s="2">
        <v>30</v>
      </c>
      <c r="C106" s="20">
        <v>997.15</v>
      </c>
      <c r="D106" s="28">
        <f t="shared" si="4"/>
        <v>29914.5</v>
      </c>
      <c r="E106" s="2" t="s">
        <v>167</v>
      </c>
      <c r="F106" s="2">
        <v>3</v>
      </c>
      <c r="G106" s="14">
        <v>2812</v>
      </c>
      <c r="H106" s="14">
        <f t="shared" si="5"/>
        <v>8436</v>
      </c>
    </row>
    <row r="107" spans="1:8" x14ac:dyDescent="0.25">
      <c r="A107" s="2" t="s">
        <v>142</v>
      </c>
      <c r="B107" s="2">
        <v>22</v>
      </c>
      <c r="C107" s="20">
        <v>936.1</v>
      </c>
      <c r="D107" s="28">
        <f t="shared" si="4"/>
        <v>20594.2</v>
      </c>
      <c r="E107" s="2" t="s">
        <v>168</v>
      </c>
      <c r="F107" s="2">
        <v>2</v>
      </c>
      <c r="G107" s="14">
        <v>1425</v>
      </c>
      <c r="H107" s="14">
        <f t="shared" si="5"/>
        <v>2850</v>
      </c>
    </row>
    <row r="108" spans="1:8" x14ac:dyDescent="0.25">
      <c r="A108" s="2" t="s">
        <v>143</v>
      </c>
      <c r="B108" s="2">
        <v>26</v>
      </c>
      <c r="C108" s="20">
        <v>875.05</v>
      </c>
      <c r="D108" s="28">
        <f t="shared" si="4"/>
        <v>22751.3</v>
      </c>
      <c r="E108" s="2" t="s">
        <v>169</v>
      </c>
      <c r="F108" s="2">
        <v>1</v>
      </c>
      <c r="G108" s="14">
        <v>1805</v>
      </c>
      <c r="H108" s="14">
        <f t="shared" si="5"/>
        <v>1805</v>
      </c>
    </row>
    <row r="109" spans="1:8" x14ac:dyDescent="0.25">
      <c r="A109" s="2" t="s">
        <v>144</v>
      </c>
      <c r="B109" s="2">
        <v>20</v>
      </c>
      <c r="C109" s="20">
        <v>854.7</v>
      </c>
      <c r="D109" s="28">
        <f t="shared" si="4"/>
        <v>17094</v>
      </c>
      <c r="E109" s="2" t="s">
        <v>170</v>
      </c>
      <c r="F109" s="2">
        <v>0</v>
      </c>
      <c r="G109" s="14">
        <v>2052</v>
      </c>
      <c r="H109" s="14">
        <f t="shared" si="5"/>
        <v>0</v>
      </c>
    </row>
    <row r="110" spans="1:8" x14ac:dyDescent="0.25">
      <c r="A110" s="2" t="s">
        <v>145</v>
      </c>
      <c r="B110" s="2">
        <v>3</v>
      </c>
      <c r="C110" s="20">
        <v>997.15</v>
      </c>
      <c r="D110" s="28">
        <f t="shared" si="4"/>
        <v>2991.45</v>
      </c>
      <c r="E110" s="2" t="s">
        <v>171</v>
      </c>
      <c r="F110" s="2">
        <v>0</v>
      </c>
      <c r="G110" s="14">
        <v>550</v>
      </c>
      <c r="H110" s="14">
        <f t="shared" si="5"/>
        <v>0</v>
      </c>
    </row>
    <row r="111" spans="1:8" x14ac:dyDescent="0.25">
      <c r="A111" s="2" t="s">
        <v>146</v>
      </c>
      <c r="B111" s="2">
        <v>0</v>
      </c>
      <c r="C111" s="20">
        <v>854.7</v>
      </c>
      <c r="D111" s="28">
        <f t="shared" si="4"/>
        <v>0</v>
      </c>
      <c r="E111" s="2" t="s">
        <v>172</v>
      </c>
      <c r="F111" s="2">
        <v>1</v>
      </c>
      <c r="G111" s="14">
        <v>550</v>
      </c>
      <c r="H111" s="14">
        <f t="shared" si="5"/>
        <v>550</v>
      </c>
    </row>
    <row r="112" spans="1:8" x14ac:dyDescent="0.25">
      <c r="A112" s="2" t="s">
        <v>147</v>
      </c>
      <c r="B112" s="1">
        <v>0</v>
      </c>
      <c r="C112" s="20">
        <v>936.1</v>
      </c>
      <c r="D112" s="28">
        <f t="shared" si="4"/>
        <v>0</v>
      </c>
      <c r="E112" s="2" t="s">
        <v>173</v>
      </c>
      <c r="F112" s="2">
        <v>1</v>
      </c>
      <c r="G112" s="14">
        <v>570</v>
      </c>
      <c r="H112" s="14">
        <f t="shared" si="5"/>
        <v>570</v>
      </c>
    </row>
    <row r="113" spans="1:8" x14ac:dyDescent="0.25">
      <c r="A113" s="2" t="s">
        <v>148</v>
      </c>
      <c r="B113" s="2">
        <v>21</v>
      </c>
      <c r="C113" s="20">
        <v>834.35</v>
      </c>
      <c r="D113" s="28">
        <f t="shared" si="4"/>
        <v>17521.350000000002</v>
      </c>
      <c r="E113" s="2" t="s">
        <v>174</v>
      </c>
      <c r="F113" s="2">
        <v>0</v>
      </c>
      <c r="G113" s="14">
        <v>640</v>
      </c>
      <c r="H113" s="14">
        <f t="shared" si="5"/>
        <v>0</v>
      </c>
    </row>
    <row r="114" spans="1:8" x14ac:dyDescent="0.25">
      <c r="A114" s="2" t="s">
        <v>149</v>
      </c>
      <c r="B114" s="2">
        <v>9</v>
      </c>
      <c r="C114" s="20">
        <v>1119.25</v>
      </c>
      <c r="D114" s="28">
        <f t="shared" si="4"/>
        <v>10073.25</v>
      </c>
      <c r="E114" s="2" t="s">
        <v>175</v>
      </c>
      <c r="F114" s="2">
        <v>1</v>
      </c>
      <c r="G114" s="14">
        <v>800</v>
      </c>
      <c r="H114" s="14">
        <f t="shared" si="5"/>
        <v>800</v>
      </c>
    </row>
    <row r="115" spans="1:8" x14ac:dyDescent="0.25">
      <c r="A115" s="2" t="s">
        <v>150</v>
      </c>
      <c r="B115" s="2">
        <v>4</v>
      </c>
      <c r="C115" s="20">
        <v>773.3</v>
      </c>
      <c r="D115" s="28">
        <f t="shared" si="4"/>
        <v>3093.2</v>
      </c>
      <c r="E115" s="2" t="s">
        <v>177</v>
      </c>
      <c r="F115" s="2">
        <v>0</v>
      </c>
      <c r="G115" s="14">
        <v>300</v>
      </c>
      <c r="H115" s="14">
        <f t="shared" si="5"/>
        <v>0</v>
      </c>
    </row>
    <row r="116" spans="1:8" x14ac:dyDescent="0.25">
      <c r="A116" s="2" t="s">
        <v>151</v>
      </c>
      <c r="B116" s="2">
        <v>16</v>
      </c>
      <c r="C116" s="20">
        <v>864.88</v>
      </c>
      <c r="D116" s="28">
        <f t="shared" si="4"/>
        <v>13838.08</v>
      </c>
      <c r="E116" s="2" t="s">
        <v>176</v>
      </c>
      <c r="F116" s="2">
        <v>1</v>
      </c>
      <c r="G116" s="14">
        <v>300</v>
      </c>
      <c r="H116" s="14">
        <f t="shared" si="5"/>
        <v>300</v>
      </c>
    </row>
    <row r="117" spans="1:8" x14ac:dyDescent="0.25">
      <c r="A117" s="2" t="s">
        <v>153</v>
      </c>
      <c r="B117" s="2">
        <v>2</v>
      </c>
      <c r="C117" s="20">
        <v>1119.25</v>
      </c>
      <c r="D117" s="28">
        <f t="shared" si="4"/>
        <v>2238.5</v>
      </c>
      <c r="E117" s="2" t="s">
        <v>178</v>
      </c>
      <c r="F117" s="2">
        <v>0</v>
      </c>
      <c r="G117" s="14">
        <v>325</v>
      </c>
      <c r="H117" s="14">
        <f t="shared" si="5"/>
        <v>0</v>
      </c>
    </row>
    <row r="118" spans="1:8" x14ac:dyDescent="0.25">
      <c r="A118" s="2" t="s">
        <v>152</v>
      </c>
      <c r="B118" s="2">
        <v>3</v>
      </c>
      <c r="C118" s="20">
        <v>1170.1300000000001</v>
      </c>
      <c r="D118" s="28">
        <f t="shared" si="4"/>
        <v>3510.3900000000003</v>
      </c>
      <c r="E118" s="2" t="s">
        <v>179</v>
      </c>
      <c r="F118" s="2">
        <v>0</v>
      </c>
      <c r="G118" s="14">
        <v>355</v>
      </c>
      <c r="H118" s="14">
        <f t="shared" si="5"/>
        <v>0</v>
      </c>
    </row>
    <row r="119" spans="1:8" x14ac:dyDescent="0.25">
      <c r="A119" s="2" t="s">
        <v>154</v>
      </c>
      <c r="B119" s="2">
        <v>4</v>
      </c>
      <c r="C119" s="20">
        <v>1221</v>
      </c>
      <c r="D119" s="28">
        <f t="shared" si="4"/>
        <v>4884</v>
      </c>
      <c r="E119" s="2" t="s">
        <v>180</v>
      </c>
      <c r="F119" s="2">
        <v>0</v>
      </c>
      <c r="G119" s="14">
        <v>370</v>
      </c>
      <c r="H119" s="14">
        <f t="shared" si="5"/>
        <v>0</v>
      </c>
    </row>
    <row r="120" spans="1:8" x14ac:dyDescent="0.25">
      <c r="A120" s="2" t="s">
        <v>155</v>
      </c>
      <c r="B120" s="2">
        <v>5</v>
      </c>
      <c r="C120" s="20">
        <v>1678.88</v>
      </c>
      <c r="D120" s="28">
        <f t="shared" si="4"/>
        <v>8394.4000000000015</v>
      </c>
      <c r="E120" s="2" t="s">
        <v>181</v>
      </c>
      <c r="F120" s="2">
        <v>10</v>
      </c>
      <c r="G120" s="14">
        <v>150</v>
      </c>
      <c r="H120" s="14">
        <f t="shared" si="5"/>
        <v>1500</v>
      </c>
    </row>
    <row r="121" spans="1:8" x14ac:dyDescent="0.25">
      <c r="A121" s="2" t="s">
        <v>156</v>
      </c>
      <c r="B121" s="2">
        <v>7</v>
      </c>
      <c r="C121" s="20">
        <v>1424.5</v>
      </c>
      <c r="D121" s="28">
        <f t="shared" si="4"/>
        <v>9971.5</v>
      </c>
      <c r="E121" s="2" t="s">
        <v>182</v>
      </c>
      <c r="F121" s="2">
        <v>9</v>
      </c>
      <c r="G121" s="14">
        <v>150</v>
      </c>
      <c r="H121" s="14">
        <f t="shared" si="5"/>
        <v>1350</v>
      </c>
    </row>
    <row r="122" spans="1:8" x14ac:dyDescent="0.25">
      <c r="A122" s="2" t="s">
        <v>157</v>
      </c>
      <c r="B122" s="2">
        <v>4</v>
      </c>
      <c r="C122" s="20">
        <v>1343.1</v>
      </c>
      <c r="D122" s="28">
        <f t="shared" si="4"/>
        <v>5372.4</v>
      </c>
      <c r="E122" s="2" t="s">
        <v>183</v>
      </c>
      <c r="F122" s="2">
        <v>18</v>
      </c>
      <c r="G122" s="14">
        <v>100</v>
      </c>
      <c r="H122" s="14">
        <f t="shared" si="5"/>
        <v>1800</v>
      </c>
    </row>
    <row r="123" spans="1:8" x14ac:dyDescent="0.25">
      <c r="A123" s="2" t="s">
        <v>158</v>
      </c>
      <c r="B123" s="2">
        <v>2</v>
      </c>
      <c r="C123" s="20">
        <v>1404.15</v>
      </c>
      <c r="D123" s="28">
        <f t="shared" si="4"/>
        <v>2808.3</v>
      </c>
      <c r="E123" s="2" t="s">
        <v>184</v>
      </c>
      <c r="F123" s="2">
        <v>232</v>
      </c>
      <c r="G123" s="14">
        <v>20.9</v>
      </c>
      <c r="H123" s="14">
        <f t="shared" si="5"/>
        <v>4848.7999999999993</v>
      </c>
    </row>
    <row r="124" spans="1:8" x14ac:dyDescent="0.25">
      <c r="A124" s="2" t="s">
        <v>159</v>
      </c>
      <c r="B124" s="2">
        <v>4</v>
      </c>
      <c r="C124" s="20">
        <v>1648.35</v>
      </c>
      <c r="D124" s="28">
        <f t="shared" si="4"/>
        <v>6593.4</v>
      </c>
      <c r="E124" s="2" t="s">
        <v>185</v>
      </c>
      <c r="F124" s="2">
        <v>20</v>
      </c>
      <c r="G124" s="14">
        <v>23.75</v>
      </c>
      <c r="H124" s="14">
        <f t="shared" si="5"/>
        <v>475</v>
      </c>
    </row>
    <row r="125" spans="1:8" x14ac:dyDescent="0.25">
      <c r="A125" s="2" t="s">
        <v>160</v>
      </c>
      <c r="B125" s="2">
        <v>0</v>
      </c>
      <c r="C125" s="20">
        <v>1302.4000000000001</v>
      </c>
      <c r="D125" s="28">
        <f t="shared" si="4"/>
        <v>0</v>
      </c>
      <c r="E125" s="2" t="s">
        <v>203</v>
      </c>
      <c r="F125" s="2">
        <v>9</v>
      </c>
      <c r="G125" s="14">
        <v>630</v>
      </c>
      <c r="H125" s="14">
        <f t="shared" si="5"/>
        <v>5670</v>
      </c>
    </row>
    <row r="126" spans="1:8" x14ac:dyDescent="0.25">
      <c r="A126" s="2" t="s">
        <v>161</v>
      </c>
      <c r="B126" s="2">
        <v>4</v>
      </c>
      <c r="C126" s="20">
        <v>1607.65</v>
      </c>
      <c r="D126" s="28">
        <f t="shared" si="4"/>
        <v>6430.6</v>
      </c>
      <c r="E126" s="2" t="s">
        <v>204</v>
      </c>
      <c r="F126" s="2">
        <v>2</v>
      </c>
      <c r="G126" s="14">
        <v>630</v>
      </c>
      <c r="H126" s="14">
        <f t="shared" si="5"/>
        <v>1260</v>
      </c>
    </row>
    <row r="127" spans="1:8" x14ac:dyDescent="0.25">
      <c r="A127" s="2" t="s">
        <v>162</v>
      </c>
      <c r="B127" s="2">
        <v>4</v>
      </c>
      <c r="C127" s="20">
        <v>1302.4000000000001</v>
      </c>
      <c r="D127" s="28">
        <f t="shared" si="4"/>
        <v>5209.6000000000004</v>
      </c>
      <c r="E127" s="2" t="s">
        <v>205</v>
      </c>
      <c r="F127" s="2">
        <v>0</v>
      </c>
      <c r="G127" s="14">
        <v>660</v>
      </c>
      <c r="H127" s="14">
        <f t="shared" si="5"/>
        <v>0</v>
      </c>
    </row>
    <row r="128" spans="1:8" x14ac:dyDescent="0.25">
      <c r="A128" s="2" t="s">
        <v>186</v>
      </c>
      <c r="B128" s="2">
        <v>0</v>
      </c>
      <c r="C128" s="20">
        <v>350</v>
      </c>
      <c r="D128" s="28">
        <f t="shared" si="4"/>
        <v>0</v>
      </c>
      <c r="E128" s="2" t="s">
        <v>206</v>
      </c>
      <c r="F128" s="2">
        <v>0</v>
      </c>
      <c r="G128" s="14">
        <v>745</v>
      </c>
      <c r="H128" s="14">
        <f t="shared" si="5"/>
        <v>0</v>
      </c>
    </row>
    <row r="129" spans="1:8" x14ac:dyDescent="0.25">
      <c r="A129" s="2" t="s">
        <v>187</v>
      </c>
      <c r="B129" s="2">
        <v>0</v>
      </c>
      <c r="C129" s="20">
        <v>398</v>
      </c>
      <c r="D129" s="28">
        <f t="shared" si="4"/>
        <v>0</v>
      </c>
      <c r="E129" s="2" t="s">
        <v>207</v>
      </c>
      <c r="F129" s="2">
        <v>0</v>
      </c>
      <c r="G129" s="14">
        <v>969</v>
      </c>
      <c r="H129" s="14">
        <f t="shared" si="5"/>
        <v>0</v>
      </c>
    </row>
    <row r="130" spans="1:8" x14ac:dyDescent="0.25">
      <c r="A130" s="2" t="s">
        <v>188</v>
      </c>
      <c r="B130" s="2">
        <v>5</v>
      </c>
      <c r="C130" s="20">
        <v>468</v>
      </c>
      <c r="D130" s="28">
        <f t="shared" si="4"/>
        <v>2340</v>
      </c>
      <c r="E130" s="2" t="s">
        <v>208</v>
      </c>
      <c r="F130" s="2">
        <v>8</v>
      </c>
      <c r="G130" s="14">
        <v>579</v>
      </c>
      <c r="H130" s="14">
        <f t="shared" si="5"/>
        <v>4632</v>
      </c>
    </row>
    <row r="131" spans="1:8" x14ac:dyDescent="0.25">
      <c r="A131" s="2" t="s">
        <v>189</v>
      </c>
      <c r="B131" s="2">
        <v>14</v>
      </c>
      <c r="C131" s="20">
        <v>420</v>
      </c>
      <c r="D131" s="28">
        <f t="shared" si="4"/>
        <v>5880</v>
      </c>
      <c r="E131" s="2" t="s">
        <v>209</v>
      </c>
      <c r="F131" s="2">
        <v>0</v>
      </c>
      <c r="G131" s="14">
        <v>680</v>
      </c>
      <c r="H131" s="14">
        <f t="shared" si="5"/>
        <v>0</v>
      </c>
    </row>
    <row r="132" spans="1:8" x14ac:dyDescent="0.25">
      <c r="A132" s="2" t="s">
        <v>190</v>
      </c>
      <c r="B132" s="2">
        <v>6</v>
      </c>
      <c r="C132" s="20">
        <v>509</v>
      </c>
      <c r="D132" s="28">
        <f t="shared" si="4"/>
        <v>3054</v>
      </c>
      <c r="E132" s="2" t="s">
        <v>210</v>
      </c>
      <c r="F132" s="2">
        <v>1</v>
      </c>
      <c r="G132" s="14">
        <v>855</v>
      </c>
      <c r="H132" s="14">
        <f t="shared" si="5"/>
        <v>855</v>
      </c>
    </row>
    <row r="133" spans="1:8" x14ac:dyDescent="0.25">
      <c r="A133" s="2" t="s">
        <v>191</v>
      </c>
      <c r="B133" s="2">
        <v>4</v>
      </c>
      <c r="C133" s="20">
        <v>609</v>
      </c>
      <c r="D133" s="28">
        <f t="shared" si="4"/>
        <v>2436</v>
      </c>
      <c r="E133" s="2" t="s">
        <v>211</v>
      </c>
      <c r="F133" s="2">
        <v>20</v>
      </c>
      <c r="G133" s="14">
        <v>490</v>
      </c>
      <c r="H133" s="14">
        <f t="shared" si="5"/>
        <v>9800</v>
      </c>
    </row>
    <row r="134" spans="1:8" x14ac:dyDescent="0.25">
      <c r="A134" s="2" t="s">
        <v>192</v>
      </c>
      <c r="B134" s="2">
        <v>0</v>
      </c>
      <c r="C134" s="20">
        <v>600</v>
      </c>
      <c r="D134" s="28">
        <f t="shared" si="4"/>
        <v>0</v>
      </c>
      <c r="E134" s="2" t="s">
        <v>212</v>
      </c>
      <c r="F134" s="2">
        <v>38</v>
      </c>
      <c r="G134" s="14">
        <v>50</v>
      </c>
      <c r="H134" s="14">
        <f t="shared" si="5"/>
        <v>1900</v>
      </c>
    </row>
    <row r="135" spans="1:8" x14ac:dyDescent="0.25">
      <c r="A135" s="2" t="s">
        <v>193</v>
      </c>
      <c r="B135" s="2">
        <v>0</v>
      </c>
      <c r="C135" s="20">
        <v>586</v>
      </c>
      <c r="D135" s="28">
        <f t="shared" si="4"/>
        <v>0</v>
      </c>
      <c r="E135" s="2" t="s">
        <v>213</v>
      </c>
      <c r="F135" s="2">
        <v>24</v>
      </c>
      <c r="G135" s="14">
        <v>60</v>
      </c>
      <c r="H135" s="14">
        <f t="shared" si="5"/>
        <v>1440</v>
      </c>
    </row>
    <row r="136" spans="1:8" x14ac:dyDescent="0.25">
      <c r="A136" s="2" t="s">
        <v>194</v>
      </c>
      <c r="B136" s="2">
        <v>1</v>
      </c>
      <c r="C136" s="20">
        <v>586</v>
      </c>
      <c r="D136" s="28">
        <f t="shared" si="4"/>
        <v>586</v>
      </c>
      <c r="E136" s="2" t="s">
        <v>214</v>
      </c>
      <c r="F136" s="2">
        <v>95</v>
      </c>
      <c r="G136" s="14">
        <v>59.37</v>
      </c>
      <c r="H136" s="14">
        <f t="shared" si="5"/>
        <v>5640.15</v>
      </c>
    </row>
    <row r="137" spans="1:8" x14ac:dyDescent="0.25">
      <c r="A137" s="2" t="s">
        <v>195</v>
      </c>
      <c r="B137" s="2">
        <v>6</v>
      </c>
      <c r="C137" s="20">
        <v>660</v>
      </c>
      <c r="D137" s="28">
        <f t="shared" si="4"/>
        <v>3960</v>
      </c>
      <c r="E137" s="2" t="s">
        <v>215</v>
      </c>
      <c r="F137" s="2">
        <v>24</v>
      </c>
      <c r="G137" s="14">
        <v>61.87</v>
      </c>
      <c r="H137" s="14">
        <f t="shared" si="5"/>
        <v>1484.8799999999999</v>
      </c>
    </row>
    <row r="138" spans="1:8" x14ac:dyDescent="0.25">
      <c r="A138" s="2" t="s">
        <v>196</v>
      </c>
      <c r="B138" s="2">
        <v>0</v>
      </c>
      <c r="C138" s="20">
        <v>847</v>
      </c>
      <c r="D138" s="28">
        <f t="shared" si="4"/>
        <v>0</v>
      </c>
      <c r="E138" s="2" t="s">
        <v>216</v>
      </c>
      <c r="F138" s="2">
        <v>36</v>
      </c>
      <c r="G138" s="14">
        <v>63.12</v>
      </c>
      <c r="H138" s="14">
        <f t="shared" si="5"/>
        <v>2272.3199999999997</v>
      </c>
    </row>
    <row r="139" spans="1:8" x14ac:dyDescent="0.25">
      <c r="A139" s="2" t="s">
        <v>197</v>
      </c>
      <c r="B139" s="2">
        <v>0</v>
      </c>
      <c r="C139" s="20">
        <v>858</v>
      </c>
      <c r="D139" s="28">
        <f t="shared" si="4"/>
        <v>0</v>
      </c>
      <c r="E139" s="2" t="s">
        <v>217</v>
      </c>
      <c r="F139" s="2">
        <v>88</v>
      </c>
      <c r="G139" s="14">
        <v>55.62</v>
      </c>
      <c r="H139" s="14">
        <f t="shared" si="5"/>
        <v>4894.5599999999995</v>
      </c>
    </row>
    <row r="140" spans="1:8" x14ac:dyDescent="0.25">
      <c r="A140" s="2" t="s">
        <v>198</v>
      </c>
      <c r="B140" s="2">
        <v>1</v>
      </c>
      <c r="C140" s="20">
        <v>703</v>
      </c>
      <c r="D140" s="28">
        <f t="shared" si="4"/>
        <v>703</v>
      </c>
      <c r="E140" s="2" t="s">
        <v>218</v>
      </c>
      <c r="F140" s="2">
        <v>38</v>
      </c>
      <c r="G140" s="14">
        <v>58.12</v>
      </c>
      <c r="H140" s="14">
        <f t="shared" si="5"/>
        <v>2208.56</v>
      </c>
    </row>
    <row r="141" spans="1:8" x14ac:dyDescent="0.25">
      <c r="A141" s="2" t="s">
        <v>199</v>
      </c>
      <c r="B141" s="2">
        <v>2</v>
      </c>
      <c r="C141" s="20">
        <v>997.5</v>
      </c>
      <c r="D141" s="28">
        <f t="shared" si="4"/>
        <v>1995</v>
      </c>
      <c r="E141" s="2" t="s">
        <v>219</v>
      </c>
      <c r="F141" s="2">
        <v>69</v>
      </c>
      <c r="G141" s="14">
        <v>59.37</v>
      </c>
      <c r="H141" s="14">
        <f t="shared" si="5"/>
        <v>4096.53</v>
      </c>
    </row>
    <row r="142" spans="1:8" x14ac:dyDescent="0.25">
      <c r="A142" s="2" t="s">
        <v>200</v>
      </c>
      <c r="B142" s="2">
        <v>0</v>
      </c>
      <c r="C142" s="20">
        <v>1045</v>
      </c>
      <c r="D142" s="28">
        <f t="shared" si="4"/>
        <v>0</v>
      </c>
      <c r="E142" s="2" t="s">
        <v>220</v>
      </c>
      <c r="F142" s="2">
        <v>48</v>
      </c>
      <c r="G142" s="14">
        <v>5</v>
      </c>
      <c r="H142" s="14">
        <f t="shared" si="5"/>
        <v>240</v>
      </c>
    </row>
    <row r="143" spans="1:8" x14ac:dyDescent="0.25">
      <c r="A143" s="2" t="s">
        <v>201</v>
      </c>
      <c r="B143" s="2">
        <v>4</v>
      </c>
      <c r="C143" s="20">
        <v>1244.5</v>
      </c>
      <c r="D143" s="28">
        <f t="shared" si="4"/>
        <v>4978</v>
      </c>
      <c r="E143" s="2" t="s">
        <v>221</v>
      </c>
      <c r="F143" s="2">
        <v>0</v>
      </c>
      <c r="G143" s="14">
        <v>1153</v>
      </c>
      <c r="H143" s="14">
        <f t="shared" si="5"/>
        <v>0</v>
      </c>
    </row>
    <row r="144" spans="1:8" x14ac:dyDescent="0.25">
      <c r="A144" s="2" t="s">
        <v>202</v>
      </c>
      <c r="B144" s="2">
        <v>0</v>
      </c>
      <c r="C144" s="20">
        <v>1406</v>
      </c>
      <c r="D144" s="28">
        <f t="shared" si="4"/>
        <v>0</v>
      </c>
      <c r="E144" s="2" t="s">
        <v>222</v>
      </c>
      <c r="F144" s="2">
        <v>1</v>
      </c>
      <c r="G144" s="14">
        <v>1150</v>
      </c>
      <c r="H144" s="14">
        <f t="shared" si="5"/>
        <v>1150</v>
      </c>
    </row>
    <row r="145" spans="1:8" x14ac:dyDescent="0.25">
      <c r="A145" s="2"/>
      <c r="B145" s="2"/>
      <c r="C145" s="20"/>
      <c r="D145" s="28">
        <f t="shared" si="4"/>
        <v>0</v>
      </c>
      <c r="E145" s="2" t="s">
        <v>223</v>
      </c>
      <c r="F145" s="2">
        <v>0</v>
      </c>
      <c r="G145" s="14">
        <v>1241</v>
      </c>
      <c r="H145" s="14">
        <f t="shared" si="5"/>
        <v>0</v>
      </c>
    </row>
    <row r="146" spans="1:8" x14ac:dyDescent="0.25">
      <c r="A146" s="2"/>
      <c r="B146" s="2"/>
      <c r="C146" s="20"/>
      <c r="D146" s="28">
        <f t="shared" si="4"/>
        <v>0</v>
      </c>
      <c r="E146" s="2" t="s">
        <v>224</v>
      </c>
      <c r="F146" s="2">
        <v>0</v>
      </c>
      <c r="G146" s="14">
        <v>1472.5</v>
      </c>
      <c r="H146" s="14">
        <f t="shared" si="5"/>
        <v>0</v>
      </c>
    </row>
    <row r="147" spans="1:8" x14ac:dyDescent="0.25">
      <c r="A147" s="2"/>
      <c r="B147" s="2"/>
      <c r="C147" s="20"/>
      <c r="D147" s="28">
        <f t="shared" si="4"/>
        <v>0</v>
      </c>
      <c r="E147" s="2" t="s">
        <v>225</v>
      </c>
      <c r="F147" s="2">
        <v>1</v>
      </c>
      <c r="G147" s="14">
        <v>1453.5</v>
      </c>
      <c r="H147" s="14">
        <f t="shared" si="5"/>
        <v>1453.5</v>
      </c>
    </row>
    <row r="148" spans="1:8" x14ac:dyDescent="0.25">
      <c r="A148" s="2"/>
      <c r="B148" s="2"/>
      <c r="C148" s="20"/>
      <c r="D148" s="28">
        <f t="shared" si="4"/>
        <v>0</v>
      </c>
      <c r="E148" s="2" t="s">
        <v>328</v>
      </c>
      <c r="F148" s="2">
        <v>1</v>
      </c>
      <c r="G148" s="14">
        <v>2755</v>
      </c>
      <c r="H148" s="14">
        <f t="shared" si="5"/>
        <v>2755</v>
      </c>
    </row>
    <row r="149" spans="1:8" x14ac:dyDescent="0.25">
      <c r="A149" s="2"/>
      <c r="B149" s="2"/>
      <c r="C149" s="20"/>
      <c r="D149" s="28">
        <f t="shared" si="4"/>
        <v>0</v>
      </c>
      <c r="E149" s="2"/>
      <c r="F149" s="2"/>
      <c r="G149" s="14"/>
      <c r="H149" s="14">
        <f t="shared" si="5"/>
        <v>0</v>
      </c>
    </row>
    <row r="150" spans="1:8" x14ac:dyDescent="0.25">
      <c r="A150" s="2"/>
      <c r="B150" s="2"/>
      <c r="C150" s="25" t="s">
        <v>3</v>
      </c>
      <c r="D150" s="38">
        <f>SUM(D102:D149)</f>
        <v>260417.52000000002</v>
      </c>
      <c r="E150" s="2"/>
      <c r="F150" s="2"/>
      <c r="G150" s="1" t="s">
        <v>3</v>
      </c>
      <c r="H150" s="17">
        <f>SUM(H102:H149)</f>
        <v>94982.799999999988</v>
      </c>
    </row>
    <row r="151" spans="1:8" x14ac:dyDescent="0.25">
      <c r="A151" s="1" t="s">
        <v>0</v>
      </c>
      <c r="B151" s="15" t="s">
        <v>1</v>
      </c>
      <c r="C151" s="15" t="s">
        <v>2</v>
      </c>
      <c r="D151" s="34" t="s">
        <v>3</v>
      </c>
      <c r="E151" s="1" t="s">
        <v>0</v>
      </c>
      <c r="F151" s="1" t="s">
        <v>1</v>
      </c>
      <c r="G151" s="15" t="s">
        <v>2</v>
      </c>
      <c r="H151" s="15" t="s">
        <v>3</v>
      </c>
    </row>
    <row r="152" spans="1:8" x14ac:dyDescent="0.25">
      <c r="A152" s="23" t="s">
        <v>237</v>
      </c>
      <c r="B152" s="2">
        <v>36</v>
      </c>
      <c r="C152" s="14">
        <v>10</v>
      </c>
      <c r="D152" s="14">
        <f>B152*C152</f>
        <v>360</v>
      </c>
      <c r="E152" s="2" t="s">
        <v>246</v>
      </c>
      <c r="F152" s="2">
        <v>17.420000000000002</v>
      </c>
      <c r="G152" s="14">
        <v>415</v>
      </c>
      <c r="H152" s="29">
        <f t="shared" ref="H152:H187" si="6">F152*G152</f>
        <v>7229.3000000000011</v>
      </c>
    </row>
    <row r="153" spans="1:8" x14ac:dyDescent="0.25">
      <c r="A153" s="23" t="s">
        <v>238</v>
      </c>
      <c r="B153" s="2">
        <v>160</v>
      </c>
      <c r="C153" s="14">
        <v>10</v>
      </c>
      <c r="D153" s="14">
        <f t="shared" ref="D153:D160" si="7">B153*C153</f>
        <v>1600</v>
      </c>
      <c r="E153" s="2" t="s">
        <v>247</v>
      </c>
      <c r="F153" s="2">
        <v>5.5</v>
      </c>
      <c r="G153" s="14">
        <v>415</v>
      </c>
      <c r="H153" s="29">
        <f t="shared" si="6"/>
        <v>2282.5</v>
      </c>
    </row>
    <row r="154" spans="1:8" x14ac:dyDescent="0.25">
      <c r="A154" s="23" t="s">
        <v>239</v>
      </c>
      <c r="B154" s="2">
        <v>160</v>
      </c>
      <c r="C154" s="14">
        <v>10</v>
      </c>
      <c r="D154" s="14">
        <f t="shared" si="7"/>
        <v>1600</v>
      </c>
      <c r="E154" s="2" t="s">
        <v>248</v>
      </c>
      <c r="F154" s="2">
        <v>14.73</v>
      </c>
      <c r="G154" s="14">
        <v>415</v>
      </c>
      <c r="H154" s="29">
        <f t="shared" si="6"/>
        <v>6112.95</v>
      </c>
    </row>
    <row r="155" spans="1:8" x14ac:dyDescent="0.25">
      <c r="A155" s="23" t="s">
        <v>240</v>
      </c>
      <c r="B155" s="2">
        <v>116</v>
      </c>
      <c r="C155" s="14">
        <v>9</v>
      </c>
      <c r="D155" s="14">
        <f t="shared" si="7"/>
        <v>1044</v>
      </c>
      <c r="E155" s="2" t="s">
        <v>249</v>
      </c>
      <c r="F155" s="2">
        <v>1.75</v>
      </c>
      <c r="G155" s="14">
        <v>415</v>
      </c>
      <c r="H155" s="29">
        <f t="shared" si="6"/>
        <v>726.25</v>
      </c>
    </row>
    <row r="156" spans="1:8" x14ac:dyDescent="0.25">
      <c r="A156" s="23" t="s">
        <v>241</v>
      </c>
      <c r="B156" s="2">
        <v>178</v>
      </c>
      <c r="C156" s="14">
        <v>9</v>
      </c>
      <c r="D156" s="14">
        <f t="shared" si="7"/>
        <v>1602</v>
      </c>
      <c r="E156" s="2" t="s">
        <v>250</v>
      </c>
      <c r="F156" s="2">
        <v>23.4</v>
      </c>
      <c r="G156" s="14">
        <v>415</v>
      </c>
      <c r="H156" s="29">
        <f t="shared" si="6"/>
        <v>9711</v>
      </c>
    </row>
    <row r="157" spans="1:8" x14ac:dyDescent="0.25">
      <c r="A157" s="23" t="s">
        <v>242</v>
      </c>
      <c r="B157" s="2">
        <v>147</v>
      </c>
      <c r="C157" s="14">
        <v>9</v>
      </c>
      <c r="D157" s="14">
        <f t="shared" si="7"/>
        <v>1323</v>
      </c>
      <c r="E157" s="2" t="s">
        <v>251</v>
      </c>
      <c r="F157" s="2">
        <v>4.25</v>
      </c>
      <c r="G157" s="14">
        <v>415</v>
      </c>
      <c r="H157" s="29">
        <f t="shared" si="6"/>
        <v>1763.75</v>
      </c>
    </row>
    <row r="158" spans="1:8" x14ac:dyDescent="0.25">
      <c r="A158" s="2" t="s">
        <v>243</v>
      </c>
      <c r="B158" s="2">
        <v>10</v>
      </c>
      <c r="C158" s="14">
        <v>300</v>
      </c>
      <c r="D158" s="14">
        <f t="shared" si="7"/>
        <v>3000</v>
      </c>
      <c r="E158" s="2" t="s">
        <v>252</v>
      </c>
      <c r="F158" s="2">
        <v>5</v>
      </c>
      <c r="G158" s="14">
        <v>415</v>
      </c>
      <c r="H158" s="29">
        <f t="shared" si="6"/>
        <v>2075</v>
      </c>
    </row>
    <row r="159" spans="1:8" x14ac:dyDescent="0.25">
      <c r="A159" s="2" t="s">
        <v>244</v>
      </c>
      <c r="B159" s="2">
        <v>10</v>
      </c>
      <c r="C159" s="14">
        <v>300</v>
      </c>
      <c r="D159" s="14">
        <f t="shared" si="7"/>
        <v>3000</v>
      </c>
      <c r="E159" s="2" t="s">
        <v>253</v>
      </c>
      <c r="F159" s="2">
        <v>5.08</v>
      </c>
      <c r="G159" s="14">
        <v>415</v>
      </c>
      <c r="H159" s="29">
        <f t="shared" si="6"/>
        <v>2108.1999999999998</v>
      </c>
    </row>
    <row r="160" spans="1:8" x14ac:dyDescent="0.25">
      <c r="A160" s="2" t="s">
        <v>245</v>
      </c>
      <c r="B160" s="2">
        <v>9</v>
      </c>
      <c r="C160" s="14">
        <v>300</v>
      </c>
      <c r="D160" s="14">
        <f t="shared" si="7"/>
        <v>2700</v>
      </c>
      <c r="E160" s="2" t="s">
        <v>254</v>
      </c>
      <c r="F160" s="2">
        <v>26.14</v>
      </c>
      <c r="G160" s="14">
        <v>415</v>
      </c>
      <c r="H160" s="29">
        <f t="shared" si="6"/>
        <v>10848.1</v>
      </c>
    </row>
    <row r="161" spans="1:8" x14ac:dyDescent="0.25">
      <c r="A161" s="23" t="s">
        <v>234</v>
      </c>
      <c r="B161" s="2">
        <v>15</v>
      </c>
      <c r="C161" s="20">
        <v>200</v>
      </c>
      <c r="D161" s="14">
        <f>B161*C161</f>
        <v>3000</v>
      </c>
      <c r="E161" s="2" t="s">
        <v>255</v>
      </c>
      <c r="F161" s="2">
        <v>2.5</v>
      </c>
      <c r="G161" s="14">
        <v>415</v>
      </c>
      <c r="H161" s="29">
        <f t="shared" si="6"/>
        <v>1037.5</v>
      </c>
    </row>
    <row r="162" spans="1:8" x14ac:dyDescent="0.25">
      <c r="A162" s="2" t="s">
        <v>235</v>
      </c>
      <c r="B162" s="2">
        <v>12</v>
      </c>
      <c r="C162" s="20">
        <v>125</v>
      </c>
      <c r="D162" s="14">
        <f>B162*C162</f>
        <v>1500</v>
      </c>
      <c r="E162" s="2" t="s">
        <v>256</v>
      </c>
      <c r="F162" s="2">
        <v>4.88</v>
      </c>
      <c r="G162" s="14">
        <v>415</v>
      </c>
      <c r="H162" s="29">
        <f t="shared" si="6"/>
        <v>2025.2</v>
      </c>
    </row>
    <row r="163" spans="1:8" x14ac:dyDescent="0.25">
      <c r="A163" s="2" t="s">
        <v>236</v>
      </c>
      <c r="B163" s="2">
        <v>100</v>
      </c>
      <c r="C163" s="20">
        <v>100</v>
      </c>
      <c r="D163" s="14">
        <f>B163*C163</f>
        <v>10000</v>
      </c>
      <c r="E163" s="2" t="s">
        <v>257</v>
      </c>
      <c r="F163" s="2">
        <v>3.2</v>
      </c>
      <c r="G163" s="14">
        <v>415</v>
      </c>
      <c r="H163" s="29">
        <f t="shared" si="6"/>
        <v>1328</v>
      </c>
    </row>
    <row r="164" spans="1:8" x14ac:dyDescent="0.25">
      <c r="A164" s="2" t="s">
        <v>386</v>
      </c>
      <c r="B164" s="2">
        <v>8</v>
      </c>
      <c r="C164" s="20">
        <v>6125</v>
      </c>
      <c r="D164" s="28">
        <v>49000</v>
      </c>
      <c r="E164" s="2" t="s">
        <v>258</v>
      </c>
      <c r="F164" s="2">
        <v>2</v>
      </c>
      <c r="G164" s="14">
        <v>415</v>
      </c>
      <c r="H164" s="29">
        <f t="shared" si="6"/>
        <v>830</v>
      </c>
    </row>
    <row r="165" spans="1:8" x14ac:dyDescent="0.25">
      <c r="A165" s="2" t="s">
        <v>387</v>
      </c>
      <c r="B165" s="2">
        <v>30</v>
      </c>
      <c r="C165" s="20">
        <v>300</v>
      </c>
      <c r="D165" s="28">
        <f>B165*C165</f>
        <v>9000</v>
      </c>
      <c r="E165" s="2" t="s">
        <v>259</v>
      </c>
      <c r="F165" s="2">
        <v>24.78</v>
      </c>
      <c r="G165" s="14">
        <v>415</v>
      </c>
      <c r="H165" s="29">
        <f t="shared" si="6"/>
        <v>10283.700000000001</v>
      </c>
    </row>
    <row r="166" spans="1:8" x14ac:dyDescent="0.25">
      <c r="E166" s="2" t="s">
        <v>260</v>
      </c>
      <c r="F166" s="2">
        <v>3</v>
      </c>
      <c r="G166" s="14">
        <v>415</v>
      </c>
      <c r="H166" s="29">
        <f t="shared" si="6"/>
        <v>1245</v>
      </c>
    </row>
    <row r="167" spans="1:8" x14ac:dyDescent="0.25">
      <c r="A167" s="2" t="s">
        <v>396</v>
      </c>
      <c r="B167" s="2">
        <v>2000</v>
      </c>
      <c r="C167" s="3">
        <v>0.63</v>
      </c>
      <c r="D167" s="32">
        <f>B167*C167</f>
        <v>1260</v>
      </c>
      <c r="E167" s="2" t="s">
        <v>261</v>
      </c>
      <c r="F167" s="2">
        <v>2.46</v>
      </c>
      <c r="G167" s="14">
        <v>415</v>
      </c>
      <c r="H167" s="29">
        <f t="shared" si="6"/>
        <v>1020.9</v>
      </c>
    </row>
    <row r="168" spans="1:8" x14ac:dyDescent="0.25">
      <c r="A168" s="2" t="s">
        <v>397</v>
      </c>
      <c r="B168" s="2">
        <v>19000</v>
      </c>
      <c r="C168" s="3">
        <v>0.25</v>
      </c>
      <c r="D168" s="32">
        <f t="shared" ref="D168:D188" si="8">B168*C168</f>
        <v>4750</v>
      </c>
      <c r="E168" s="2" t="s">
        <v>262</v>
      </c>
      <c r="F168" s="2">
        <v>2.1</v>
      </c>
      <c r="G168" s="14">
        <v>415</v>
      </c>
      <c r="H168" s="29">
        <f t="shared" si="6"/>
        <v>871.5</v>
      </c>
    </row>
    <row r="169" spans="1:8" x14ac:dyDescent="0.25">
      <c r="A169" s="2" t="s">
        <v>398</v>
      </c>
      <c r="B169" s="2">
        <v>300</v>
      </c>
      <c r="C169" s="3">
        <v>6.72</v>
      </c>
      <c r="D169" s="32">
        <f t="shared" si="8"/>
        <v>2016</v>
      </c>
      <c r="E169" s="2" t="s">
        <v>263</v>
      </c>
      <c r="F169" s="2">
        <v>17.149999999999999</v>
      </c>
      <c r="G169" s="14">
        <v>415</v>
      </c>
      <c r="H169" s="29">
        <f t="shared" si="6"/>
        <v>7117.2499999999991</v>
      </c>
    </row>
    <row r="170" spans="1:8" x14ac:dyDescent="0.25">
      <c r="A170" s="2" t="s">
        <v>399</v>
      </c>
      <c r="B170" s="4">
        <v>20</v>
      </c>
      <c r="C170" s="3">
        <v>7.75</v>
      </c>
      <c r="D170" s="32">
        <f t="shared" si="8"/>
        <v>155</v>
      </c>
      <c r="E170" s="2" t="s">
        <v>264</v>
      </c>
      <c r="F170" s="2">
        <v>16.3</v>
      </c>
      <c r="G170" s="14">
        <v>415</v>
      </c>
      <c r="H170" s="29">
        <f t="shared" si="6"/>
        <v>6764.5</v>
      </c>
    </row>
    <row r="171" spans="1:8" x14ac:dyDescent="0.25">
      <c r="A171" s="2" t="s">
        <v>400</v>
      </c>
      <c r="B171" s="2">
        <v>600</v>
      </c>
      <c r="C171" s="3">
        <v>0.39</v>
      </c>
      <c r="D171" s="32">
        <f t="shared" si="8"/>
        <v>234</v>
      </c>
      <c r="E171" s="2" t="s">
        <v>265</v>
      </c>
      <c r="F171" s="2">
        <v>26.72</v>
      </c>
      <c r="G171" s="14">
        <v>415</v>
      </c>
      <c r="H171" s="29">
        <f t="shared" si="6"/>
        <v>11088.8</v>
      </c>
    </row>
    <row r="172" spans="1:8" x14ac:dyDescent="0.25">
      <c r="A172" s="2" t="s">
        <v>401</v>
      </c>
      <c r="B172" s="6">
        <v>3500</v>
      </c>
      <c r="C172" s="3">
        <v>0.63</v>
      </c>
      <c r="D172" s="32">
        <f t="shared" si="8"/>
        <v>2205</v>
      </c>
      <c r="E172" s="2" t="s">
        <v>266</v>
      </c>
      <c r="F172" s="2">
        <v>2</v>
      </c>
      <c r="G172" s="14">
        <v>500</v>
      </c>
      <c r="H172" s="29">
        <f t="shared" si="6"/>
        <v>1000</v>
      </c>
    </row>
    <row r="173" spans="1:8" x14ac:dyDescent="0.25">
      <c r="A173" s="2" t="s">
        <v>402</v>
      </c>
      <c r="B173" s="4">
        <v>225</v>
      </c>
      <c r="C173" s="3">
        <v>1</v>
      </c>
      <c r="D173" s="32">
        <f t="shared" si="8"/>
        <v>225</v>
      </c>
      <c r="E173" s="2" t="s">
        <v>267</v>
      </c>
      <c r="F173" s="2">
        <v>1.4</v>
      </c>
      <c r="G173" s="14">
        <v>500</v>
      </c>
      <c r="H173" s="29">
        <f t="shared" si="6"/>
        <v>700</v>
      </c>
    </row>
    <row r="174" spans="1:8" x14ac:dyDescent="0.25">
      <c r="A174" s="2" t="s">
        <v>403</v>
      </c>
      <c r="B174" s="4">
        <v>60</v>
      </c>
      <c r="C174" s="3">
        <v>1.3</v>
      </c>
      <c r="D174" s="32">
        <f t="shared" si="8"/>
        <v>78</v>
      </c>
      <c r="E174" s="2" t="s">
        <v>268</v>
      </c>
      <c r="F174" s="2">
        <v>1.5</v>
      </c>
      <c r="G174" s="14">
        <v>500</v>
      </c>
      <c r="H174" s="29">
        <f t="shared" si="6"/>
        <v>750</v>
      </c>
    </row>
    <row r="175" spans="1:8" x14ac:dyDescent="0.25">
      <c r="A175" s="2" t="s">
        <v>404</v>
      </c>
      <c r="B175" s="2">
        <v>250</v>
      </c>
      <c r="C175" s="3">
        <v>0.9</v>
      </c>
      <c r="D175" s="32">
        <f t="shared" si="8"/>
        <v>225</v>
      </c>
      <c r="E175" s="2" t="s">
        <v>269</v>
      </c>
      <c r="F175" s="2">
        <v>15.54</v>
      </c>
      <c r="G175" s="14">
        <v>500</v>
      </c>
      <c r="H175" s="29">
        <f t="shared" si="6"/>
        <v>7770</v>
      </c>
    </row>
    <row r="176" spans="1:8" x14ac:dyDescent="0.25">
      <c r="A176" s="2" t="s">
        <v>405</v>
      </c>
      <c r="B176" s="4">
        <v>5600</v>
      </c>
      <c r="C176" s="3">
        <v>2.2349999999999999</v>
      </c>
      <c r="D176" s="32">
        <f t="shared" si="8"/>
        <v>12516</v>
      </c>
      <c r="E176" s="2" t="s">
        <v>270</v>
      </c>
      <c r="F176" s="2">
        <v>1200</v>
      </c>
      <c r="G176" s="14">
        <v>22.9</v>
      </c>
      <c r="H176" s="29">
        <f t="shared" si="6"/>
        <v>27480</v>
      </c>
    </row>
    <row r="177" spans="1:8" x14ac:dyDescent="0.25">
      <c r="A177" s="2" t="s">
        <v>406</v>
      </c>
      <c r="B177" s="4">
        <v>300</v>
      </c>
      <c r="C177" s="3">
        <v>3</v>
      </c>
      <c r="D177" s="32">
        <f t="shared" si="8"/>
        <v>900</v>
      </c>
      <c r="E177" s="2" t="s">
        <v>377</v>
      </c>
      <c r="F177" s="2">
        <v>27</v>
      </c>
      <c r="G177" s="14">
        <v>54</v>
      </c>
      <c r="H177" s="14">
        <f t="shared" si="6"/>
        <v>1458</v>
      </c>
    </row>
    <row r="178" spans="1:8" x14ac:dyDescent="0.25">
      <c r="A178" s="2" t="s">
        <v>407</v>
      </c>
      <c r="B178" s="4">
        <v>2200</v>
      </c>
      <c r="C178" s="3">
        <v>2.63</v>
      </c>
      <c r="D178" s="32">
        <f t="shared" si="8"/>
        <v>5786</v>
      </c>
      <c r="E178" s="2" t="s">
        <v>378</v>
      </c>
      <c r="F178" s="2">
        <v>34</v>
      </c>
      <c r="G178" s="14">
        <v>58</v>
      </c>
      <c r="H178" s="14">
        <f t="shared" si="6"/>
        <v>1972</v>
      </c>
    </row>
    <row r="179" spans="1:8" x14ac:dyDescent="0.25">
      <c r="A179" s="2" t="s">
        <v>408</v>
      </c>
      <c r="B179" s="2">
        <v>300</v>
      </c>
      <c r="C179" s="3">
        <v>0.89</v>
      </c>
      <c r="D179" s="32">
        <f t="shared" si="8"/>
        <v>267</v>
      </c>
      <c r="E179" s="2" t="s">
        <v>379</v>
      </c>
      <c r="F179" s="2">
        <v>78</v>
      </c>
      <c r="G179" s="14">
        <v>27</v>
      </c>
      <c r="H179" s="14">
        <f t="shared" si="6"/>
        <v>2106</v>
      </c>
    </row>
    <row r="180" spans="1:8" x14ac:dyDescent="0.25">
      <c r="A180" s="2" t="s">
        <v>409</v>
      </c>
      <c r="B180" s="4">
        <v>69</v>
      </c>
      <c r="C180" s="3">
        <v>120</v>
      </c>
      <c r="D180" s="32">
        <f t="shared" si="8"/>
        <v>8280</v>
      </c>
      <c r="E180" s="2" t="s">
        <v>380</v>
      </c>
      <c r="F180" s="2">
        <v>256</v>
      </c>
      <c r="G180" s="14">
        <v>21.8</v>
      </c>
      <c r="H180" s="14">
        <f t="shared" si="6"/>
        <v>5580.8</v>
      </c>
    </row>
    <row r="181" spans="1:8" x14ac:dyDescent="0.25">
      <c r="A181" s="2" t="s">
        <v>410</v>
      </c>
      <c r="B181" s="4">
        <v>140</v>
      </c>
      <c r="C181" s="3">
        <v>143</v>
      </c>
      <c r="D181" s="32">
        <f t="shared" si="8"/>
        <v>20020</v>
      </c>
      <c r="E181" s="2" t="s">
        <v>381</v>
      </c>
      <c r="F181" s="2">
        <v>300</v>
      </c>
      <c r="G181" s="14">
        <v>10.95</v>
      </c>
      <c r="H181" s="14">
        <f t="shared" si="6"/>
        <v>3285</v>
      </c>
    </row>
    <row r="182" spans="1:8" x14ac:dyDescent="0.25">
      <c r="A182" s="2" t="s">
        <v>411</v>
      </c>
      <c r="B182" s="4">
        <v>0</v>
      </c>
      <c r="C182" s="3">
        <v>349</v>
      </c>
      <c r="D182" s="32">
        <f t="shared" si="8"/>
        <v>0</v>
      </c>
      <c r="E182" s="2" t="s">
        <v>382</v>
      </c>
      <c r="F182" s="2">
        <v>1200</v>
      </c>
      <c r="G182" s="14">
        <v>0.4</v>
      </c>
      <c r="H182" s="14">
        <f t="shared" si="6"/>
        <v>480</v>
      </c>
    </row>
    <row r="183" spans="1:8" x14ac:dyDescent="0.25">
      <c r="A183" s="2" t="s">
        <v>412</v>
      </c>
      <c r="B183" s="4">
        <v>12</v>
      </c>
      <c r="C183" s="3">
        <v>132.15</v>
      </c>
      <c r="D183" s="32">
        <f t="shared" si="8"/>
        <v>1585.8000000000002</v>
      </c>
      <c r="E183" s="2" t="s">
        <v>383</v>
      </c>
      <c r="F183" s="2">
        <v>16800</v>
      </c>
      <c r="G183" s="14">
        <v>0.36</v>
      </c>
      <c r="H183" s="14">
        <f t="shared" si="6"/>
        <v>6048</v>
      </c>
    </row>
    <row r="184" spans="1:8" x14ac:dyDescent="0.25">
      <c r="A184" s="2" t="s">
        <v>413</v>
      </c>
      <c r="B184" s="4">
        <v>390</v>
      </c>
      <c r="C184" s="3">
        <v>95</v>
      </c>
      <c r="D184" s="32">
        <f t="shared" si="8"/>
        <v>37050</v>
      </c>
      <c r="E184" s="2" t="s">
        <v>384</v>
      </c>
      <c r="F184" s="2">
        <v>3500</v>
      </c>
      <c r="G184" s="14">
        <v>0.4</v>
      </c>
      <c r="H184" s="14">
        <f t="shared" si="6"/>
        <v>1400</v>
      </c>
    </row>
    <row r="185" spans="1:8" x14ac:dyDescent="0.25">
      <c r="A185" s="2" t="s">
        <v>414</v>
      </c>
      <c r="B185" s="4">
        <v>9</v>
      </c>
      <c r="C185" s="3">
        <v>294.66000000000003</v>
      </c>
      <c r="D185" s="32">
        <f t="shared" si="8"/>
        <v>2651.94</v>
      </c>
      <c r="E185" s="2" t="s">
        <v>385</v>
      </c>
      <c r="F185" s="2">
        <v>350</v>
      </c>
      <c r="G185" s="14">
        <v>2.5499999999999998</v>
      </c>
      <c r="H185" s="14">
        <f t="shared" si="6"/>
        <v>892.49999999999989</v>
      </c>
    </row>
    <row r="186" spans="1:8" x14ac:dyDescent="0.25">
      <c r="A186" s="2" t="s">
        <v>415</v>
      </c>
      <c r="B186" s="2">
        <v>2</v>
      </c>
      <c r="C186" s="3">
        <v>20</v>
      </c>
      <c r="D186" s="32">
        <f t="shared" si="8"/>
        <v>40</v>
      </c>
      <c r="E186" s="2"/>
      <c r="F186" s="2"/>
      <c r="G186" s="2"/>
      <c r="H186" s="2">
        <f t="shared" si="6"/>
        <v>0</v>
      </c>
    </row>
    <row r="187" spans="1:8" x14ac:dyDescent="0.25">
      <c r="A187" s="2" t="s">
        <v>416</v>
      </c>
      <c r="B187" s="2">
        <v>24</v>
      </c>
      <c r="C187" s="3">
        <v>20</v>
      </c>
      <c r="D187" s="32">
        <f t="shared" si="8"/>
        <v>480</v>
      </c>
      <c r="E187" s="2"/>
      <c r="F187" s="2"/>
      <c r="G187" s="2"/>
      <c r="H187" s="2">
        <f t="shared" si="6"/>
        <v>0</v>
      </c>
    </row>
    <row r="188" spans="1:8" x14ac:dyDescent="0.25">
      <c r="A188" s="2" t="s">
        <v>417</v>
      </c>
      <c r="B188" s="4">
        <v>20</v>
      </c>
      <c r="C188" s="3">
        <v>20</v>
      </c>
      <c r="D188" s="32">
        <f t="shared" si="8"/>
        <v>400</v>
      </c>
      <c r="E188" s="2"/>
      <c r="F188" s="2"/>
      <c r="G188" s="2"/>
      <c r="H188" s="2"/>
    </row>
    <row r="189" spans="1:8" x14ac:dyDescent="0.25">
      <c r="A189" s="18"/>
      <c r="B189" s="2"/>
      <c r="C189" s="20"/>
      <c r="D189" s="28"/>
      <c r="E189" s="2"/>
      <c r="F189" s="2"/>
      <c r="G189" s="2"/>
      <c r="H189" s="2"/>
    </row>
    <row r="190" spans="1:8" x14ac:dyDescent="0.25">
      <c r="A190" s="18"/>
      <c r="B190" s="2"/>
      <c r="C190" s="20"/>
      <c r="D190" s="28"/>
      <c r="E190" s="2"/>
      <c r="F190" s="2"/>
      <c r="G190" s="2"/>
      <c r="H190" s="2"/>
    </row>
    <row r="191" spans="1:8" x14ac:dyDescent="0.25">
      <c r="A191" s="18"/>
      <c r="B191" s="2"/>
      <c r="C191" s="20"/>
      <c r="D191" s="28"/>
      <c r="E191" s="2"/>
      <c r="F191" s="2"/>
      <c r="G191" s="2"/>
      <c r="H191" s="2"/>
    </row>
    <row r="192" spans="1:8" x14ac:dyDescent="0.25">
      <c r="A192" s="18"/>
      <c r="B192" s="2"/>
      <c r="C192" s="20"/>
      <c r="D192" s="28"/>
      <c r="E192" s="2"/>
      <c r="F192" s="2"/>
      <c r="G192" s="2"/>
      <c r="H192" s="2"/>
    </row>
    <row r="193" spans="1:8" x14ac:dyDescent="0.25">
      <c r="A193" s="18"/>
      <c r="B193" s="2"/>
      <c r="C193" s="20"/>
      <c r="D193" s="28"/>
      <c r="E193" s="2"/>
      <c r="F193" s="2"/>
      <c r="G193" s="2"/>
      <c r="H193" s="2"/>
    </row>
    <row r="194" spans="1:8" x14ac:dyDescent="0.25">
      <c r="A194" s="18"/>
      <c r="B194" s="2"/>
      <c r="C194" s="20"/>
      <c r="D194" s="28"/>
      <c r="E194" s="2"/>
      <c r="F194" s="2"/>
      <c r="G194" s="2"/>
      <c r="H194" s="2"/>
    </row>
    <row r="195" spans="1:8" x14ac:dyDescent="0.25">
      <c r="A195" s="18"/>
      <c r="B195" s="2"/>
      <c r="C195" s="20"/>
      <c r="D195" s="28"/>
      <c r="E195" s="2"/>
      <c r="F195" s="2"/>
      <c r="G195" s="2"/>
      <c r="H195" s="2"/>
    </row>
    <row r="196" spans="1:8" x14ac:dyDescent="0.25">
      <c r="A196" s="2"/>
      <c r="B196" s="2"/>
      <c r="C196" s="4"/>
      <c r="D196" s="28"/>
      <c r="E196" s="2"/>
      <c r="F196" s="2"/>
      <c r="G196" s="2"/>
      <c r="H196" s="2"/>
    </row>
    <row r="197" spans="1:8" x14ac:dyDescent="0.25">
      <c r="A197" s="2"/>
      <c r="B197" s="2"/>
      <c r="C197" s="4"/>
      <c r="D197" s="28"/>
      <c r="E197" s="2"/>
      <c r="F197" s="2"/>
      <c r="G197" s="2"/>
      <c r="H197" s="2"/>
    </row>
    <row r="198" spans="1:8" x14ac:dyDescent="0.25">
      <c r="A198" s="2"/>
      <c r="B198" s="2"/>
      <c r="C198" s="4"/>
      <c r="D198" s="28"/>
      <c r="E198" s="2"/>
      <c r="F198" s="2"/>
      <c r="G198" s="2"/>
      <c r="H198" s="2"/>
    </row>
    <row r="199" spans="1:8" x14ac:dyDescent="0.25">
      <c r="A199" s="2"/>
      <c r="B199" s="2"/>
      <c r="C199" s="20"/>
      <c r="D199" s="28"/>
      <c r="E199" s="2"/>
      <c r="F199" s="2"/>
      <c r="G199" s="2"/>
      <c r="H199" s="2"/>
    </row>
    <row r="200" spans="1:8" x14ac:dyDescent="0.25">
      <c r="A200" s="2"/>
      <c r="B200" s="2"/>
      <c r="C200" s="16" t="s">
        <v>3</v>
      </c>
      <c r="D200" s="36">
        <f>SUM(D152:D199)</f>
        <v>189853.74</v>
      </c>
      <c r="E200" s="30"/>
      <c r="F200" s="30"/>
      <c r="G200" s="31" t="s">
        <v>3</v>
      </c>
      <c r="H200" s="37">
        <f>SUM(H152:H199)</f>
        <v>147391.69999999998</v>
      </c>
    </row>
    <row r="201" spans="1:8" x14ac:dyDescent="0.25">
      <c r="A201" s="1" t="s">
        <v>0</v>
      </c>
      <c r="B201" s="1" t="s">
        <v>1</v>
      </c>
      <c r="C201" s="15" t="s">
        <v>2</v>
      </c>
      <c r="D201" s="27" t="s">
        <v>3</v>
      </c>
      <c r="E201" s="1" t="s">
        <v>0</v>
      </c>
      <c r="F201" s="1" t="s">
        <v>1</v>
      </c>
      <c r="G201" s="15" t="s">
        <v>2</v>
      </c>
      <c r="H201" s="15" t="s">
        <v>3</v>
      </c>
    </row>
    <row r="202" spans="1:8" x14ac:dyDescent="0.25">
      <c r="A202" s="2" t="s">
        <v>271</v>
      </c>
      <c r="B202" s="24">
        <v>1</v>
      </c>
      <c r="C202" s="14">
        <v>1551.92</v>
      </c>
      <c r="D202" s="20">
        <f>B202*C202</f>
        <v>1551.92</v>
      </c>
      <c r="E202" s="2" t="s">
        <v>298</v>
      </c>
      <c r="F202" s="24">
        <v>1</v>
      </c>
      <c r="G202" s="35">
        <v>327</v>
      </c>
      <c r="H202" s="20">
        <f t="shared" ref="H202:H229" si="9">F202*G202</f>
        <v>327</v>
      </c>
    </row>
    <row r="203" spans="1:8" x14ac:dyDescent="0.25">
      <c r="A203" s="2" t="s">
        <v>272</v>
      </c>
      <c r="B203" s="24">
        <v>1</v>
      </c>
      <c r="C203" s="14">
        <v>1162.0999999999999</v>
      </c>
      <c r="D203" s="20">
        <f t="shared" ref="D203:D242" si="10">B203*C203</f>
        <v>1162.0999999999999</v>
      </c>
      <c r="E203" s="2" t="s">
        <v>299</v>
      </c>
      <c r="F203" s="24">
        <v>1</v>
      </c>
      <c r="G203" s="35">
        <v>822</v>
      </c>
      <c r="H203" s="20">
        <f t="shared" si="9"/>
        <v>822</v>
      </c>
    </row>
    <row r="204" spans="1:8" x14ac:dyDescent="0.25">
      <c r="A204" s="2" t="s">
        <v>273</v>
      </c>
      <c r="B204" s="24">
        <v>1</v>
      </c>
      <c r="C204" s="14">
        <v>1624.05</v>
      </c>
      <c r="D204" s="20">
        <f t="shared" si="10"/>
        <v>1624.05</v>
      </c>
      <c r="E204" s="2" t="s">
        <v>300</v>
      </c>
      <c r="F204" s="24">
        <v>2</v>
      </c>
      <c r="G204" s="35">
        <v>987</v>
      </c>
      <c r="H204" s="20">
        <f t="shared" si="9"/>
        <v>1974</v>
      </c>
    </row>
    <row r="205" spans="1:8" x14ac:dyDescent="0.25">
      <c r="A205" s="2" t="s">
        <v>274</v>
      </c>
      <c r="B205" s="24">
        <v>1</v>
      </c>
      <c r="C205" s="14">
        <v>2453.59</v>
      </c>
      <c r="D205" s="20">
        <f t="shared" si="10"/>
        <v>2453.59</v>
      </c>
      <c r="E205" s="2" t="s">
        <v>301</v>
      </c>
      <c r="F205" s="24">
        <v>1</v>
      </c>
      <c r="G205" s="35">
        <v>877</v>
      </c>
      <c r="H205" s="20">
        <f t="shared" si="9"/>
        <v>877</v>
      </c>
    </row>
    <row r="206" spans="1:8" x14ac:dyDescent="0.25">
      <c r="A206" s="2" t="s">
        <v>275</v>
      </c>
      <c r="B206" s="24">
        <v>1</v>
      </c>
      <c r="C206" s="14">
        <v>1770.77</v>
      </c>
      <c r="D206" s="20">
        <f t="shared" si="10"/>
        <v>1770.77</v>
      </c>
      <c r="E206" s="2" t="s">
        <v>302</v>
      </c>
      <c r="F206" s="24">
        <v>1</v>
      </c>
      <c r="G206" s="35">
        <v>1812</v>
      </c>
      <c r="H206" s="20">
        <f t="shared" si="9"/>
        <v>1812</v>
      </c>
    </row>
    <row r="207" spans="1:8" x14ac:dyDescent="0.25">
      <c r="A207" s="2" t="s">
        <v>276</v>
      </c>
      <c r="B207" s="24">
        <v>1</v>
      </c>
      <c r="C207" s="14">
        <v>1081.26</v>
      </c>
      <c r="D207" s="20">
        <f t="shared" si="10"/>
        <v>1081.26</v>
      </c>
      <c r="E207" s="2" t="s">
        <v>303</v>
      </c>
      <c r="F207" s="24">
        <v>4</v>
      </c>
      <c r="G207" s="35">
        <v>1867</v>
      </c>
      <c r="H207" s="20">
        <f t="shared" si="9"/>
        <v>7468</v>
      </c>
    </row>
    <row r="208" spans="1:8" x14ac:dyDescent="0.25">
      <c r="A208" s="2" t="s">
        <v>277</v>
      </c>
      <c r="B208" s="24">
        <v>1</v>
      </c>
      <c r="C208" s="14">
        <v>1100</v>
      </c>
      <c r="D208" s="20">
        <f t="shared" si="10"/>
        <v>1100</v>
      </c>
      <c r="E208" s="2" t="s">
        <v>304</v>
      </c>
      <c r="F208" s="24">
        <v>6</v>
      </c>
      <c r="G208" s="35">
        <v>327</v>
      </c>
      <c r="H208" s="20">
        <f t="shared" si="9"/>
        <v>1962</v>
      </c>
    </row>
    <row r="209" spans="1:8" x14ac:dyDescent="0.25">
      <c r="A209" s="2" t="s">
        <v>278</v>
      </c>
      <c r="B209" s="24">
        <v>1</v>
      </c>
      <c r="C209" s="14">
        <v>1679</v>
      </c>
      <c r="D209" s="20">
        <f t="shared" si="10"/>
        <v>1679</v>
      </c>
      <c r="E209" s="2" t="s">
        <v>305</v>
      </c>
      <c r="F209" s="24">
        <v>1</v>
      </c>
      <c r="G209" s="35">
        <v>327</v>
      </c>
      <c r="H209" s="20">
        <f t="shared" si="9"/>
        <v>327</v>
      </c>
    </row>
    <row r="210" spans="1:8" x14ac:dyDescent="0.25">
      <c r="A210" s="2" t="s">
        <v>279</v>
      </c>
      <c r="B210" s="24">
        <v>2</v>
      </c>
      <c r="C210" s="14">
        <v>1400</v>
      </c>
      <c r="D210" s="20">
        <f t="shared" si="10"/>
        <v>2800</v>
      </c>
      <c r="E210" s="2" t="s">
        <v>306</v>
      </c>
      <c r="F210" s="24">
        <v>3</v>
      </c>
      <c r="G210" s="35">
        <v>327</v>
      </c>
      <c r="H210" s="20">
        <f t="shared" si="9"/>
        <v>981</v>
      </c>
    </row>
    <row r="211" spans="1:8" x14ac:dyDescent="0.25">
      <c r="A211" s="2" t="s">
        <v>280</v>
      </c>
      <c r="B211" s="24">
        <v>1</v>
      </c>
      <c r="C211" s="14">
        <v>1350</v>
      </c>
      <c r="D211" s="20">
        <f t="shared" si="10"/>
        <v>1350</v>
      </c>
      <c r="E211" s="2" t="s">
        <v>307</v>
      </c>
      <c r="F211" s="24">
        <v>5</v>
      </c>
      <c r="G211" s="35">
        <v>932</v>
      </c>
      <c r="H211" s="20">
        <f t="shared" si="9"/>
        <v>4660</v>
      </c>
    </row>
    <row r="212" spans="1:8" x14ac:dyDescent="0.25">
      <c r="A212" s="2" t="s">
        <v>281</v>
      </c>
      <c r="B212" s="24">
        <v>1</v>
      </c>
      <c r="C212" s="14">
        <v>1588.62</v>
      </c>
      <c r="D212" s="20">
        <f t="shared" si="10"/>
        <v>1588.62</v>
      </c>
      <c r="E212" s="2" t="s">
        <v>308</v>
      </c>
      <c r="F212" s="24">
        <v>2</v>
      </c>
      <c r="G212" s="35">
        <v>712</v>
      </c>
      <c r="H212" s="20">
        <f t="shared" si="9"/>
        <v>1424</v>
      </c>
    </row>
    <row r="213" spans="1:8" x14ac:dyDescent="0.25">
      <c r="A213" s="2" t="s">
        <v>282</v>
      </c>
      <c r="B213" s="24">
        <v>2</v>
      </c>
      <c r="C213" s="14">
        <v>1882.48</v>
      </c>
      <c r="D213" s="20">
        <f t="shared" si="10"/>
        <v>3764.96</v>
      </c>
      <c r="E213" s="2" t="s">
        <v>309</v>
      </c>
      <c r="F213" s="24">
        <v>2</v>
      </c>
      <c r="G213" s="35">
        <v>500</v>
      </c>
      <c r="H213" s="20">
        <f t="shared" si="9"/>
        <v>1000</v>
      </c>
    </row>
    <row r="214" spans="1:8" x14ac:dyDescent="0.25">
      <c r="A214" s="2" t="s">
        <v>283</v>
      </c>
      <c r="B214" s="24">
        <v>1</v>
      </c>
      <c r="C214" s="14">
        <v>1110</v>
      </c>
      <c r="D214" s="20">
        <f t="shared" si="10"/>
        <v>1110</v>
      </c>
      <c r="E214" s="2" t="s">
        <v>310</v>
      </c>
      <c r="F214" s="24">
        <v>4</v>
      </c>
      <c r="G214" s="35">
        <v>500</v>
      </c>
      <c r="H214" s="20">
        <f t="shared" si="9"/>
        <v>2000</v>
      </c>
    </row>
    <row r="215" spans="1:8" x14ac:dyDescent="0.25">
      <c r="A215" s="2" t="s">
        <v>284</v>
      </c>
      <c r="B215" s="24">
        <v>1</v>
      </c>
      <c r="C215" s="14">
        <v>700</v>
      </c>
      <c r="D215" s="20">
        <f t="shared" si="10"/>
        <v>700</v>
      </c>
      <c r="E215" s="2" t="s">
        <v>311</v>
      </c>
      <c r="F215" s="24">
        <v>16</v>
      </c>
      <c r="G215" s="35">
        <v>14.25</v>
      </c>
      <c r="H215" s="20">
        <f t="shared" si="9"/>
        <v>228</v>
      </c>
    </row>
    <row r="216" spans="1:8" x14ac:dyDescent="0.25">
      <c r="A216" s="2" t="s">
        <v>285</v>
      </c>
      <c r="B216" s="24">
        <v>1</v>
      </c>
      <c r="C216" s="14">
        <v>1000</v>
      </c>
      <c r="D216" s="20">
        <f t="shared" si="10"/>
        <v>1000</v>
      </c>
      <c r="E216" s="2" t="s">
        <v>312</v>
      </c>
      <c r="F216" s="24">
        <v>8</v>
      </c>
      <c r="G216" s="35">
        <v>10</v>
      </c>
      <c r="H216" s="20">
        <f t="shared" si="9"/>
        <v>80</v>
      </c>
    </row>
    <row r="217" spans="1:8" x14ac:dyDescent="0.25">
      <c r="A217" s="2" t="s">
        <v>286</v>
      </c>
      <c r="B217" s="24">
        <v>1</v>
      </c>
      <c r="C217" s="14">
        <v>1000</v>
      </c>
      <c r="D217" s="20">
        <f t="shared" si="10"/>
        <v>1000</v>
      </c>
      <c r="E217" s="2" t="s">
        <v>313</v>
      </c>
      <c r="F217" s="24">
        <v>22</v>
      </c>
      <c r="G217" s="35">
        <v>100</v>
      </c>
      <c r="H217" s="20">
        <f t="shared" si="9"/>
        <v>2200</v>
      </c>
    </row>
    <row r="218" spans="1:8" x14ac:dyDescent="0.25">
      <c r="A218" s="2" t="s">
        <v>287</v>
      </c>
      <c r="B218" s="24">
        <v>1</v>
      </c>
      <c r="C218" s="14">
        <v>500</v>
      </c>
      <c r="D218" s="20">
        <f t="shared" si="10"/>
        <v>500</v>
      </c>
      <c r="E218" s="2" t="s">
        <v>314</v>
      </c>
      <c r="F218" s="24">
        <v>2</v>
      </c>
      <c r="G218" s="35">
        <v>822</v>
      </c>
      <c r="H218" s="20">
        <f t="shared" si="9"/>
        <v>1644</v>
      </c>
    </row>
    <row r="219" spans="1:8" x14ac:dyDescent="0.25">
      <c r="A219" s="2" t="s">
        <v>288</v>
      </c>
      <c r="B219" s="24">
        <v>1</v>
      </c>
      <c r="C219" s="14">
        <v>1000</v>
      </c>
      <c r="D219" s="20">
        <f t="shared" si="10"/>
        <v>1000</v>
      </c>
      <c r="E219" s="2" t="s">
        <v>315</v>
      </c>
      <c r="F219" s="24">
        <v>1</v>
      </c>
      <c r="G219" s="35">
        <v>1167</v>
      </c>
      <c r="H219" s="20">
        <f t="shared" si="9"/>
        <v>1167</v>
      </c>
    </row>
    <row r="220" spans="1:8" x14ac:dyDescent="0.25">
      <c r="A220" s="2" t="s">
        <v>289</v>
      </c>
      <c r="B220" s="24">
        <v>1</v>
      </c>
      <c r="C220" s="14">
        <v>1000</v>
      </c>
      <c r="D220" s="20">
        <f t="shared" si="10"/>
        <v>1000</v>
      </c>
      <c r="E220" s="2" t="s">
        <v>316</v>
      </c>
      <c r="F220" s="24">
        <v>1</v>
      </c>
      <c r="G220" s="35">
        <v>547</v>
      </c>
      <c r="H220" s="20">
        <f t="shared" si="9"/>
        <v>547</v>
      </c>
    </row>
    <row r="221" spans="1:8" x14ac:dyDescent="0.25">
      <c r="A221" s="2" t="s">
        <v>290</v>
      </c>
      <c r="B221" s="24">
        <v>1</v>
      </c>
      <c r="C221" s="14">
        <v>500</v>
      </c>
      <c r="D221" s="20">
        <f t="shared" si="10"/>
        <v>500</v>
      </c>
      <c r="E221" s="2" t="s">
        <v>317</v>
      </c>
      <c r="F221" s="24">
        <v>1</v>
      </c>
      <c r="G221" s="35">
        <v>602</v>
      </c>
      <c r="H221" s="20">
        <f t="shared" si="9"/>
        <v>602</v>
      </c>
    </row>
    <row r="222" spans="1:8" x14ac:dyDescent="0.25">
      <c r="A222" s="2" t="s">
        <v>291</v>
      </c>
      <c r="B222" s="24">
        <v>1</v>
      </c>
      <c r="C222" s="14">
        <v>1400</v>
      </c>
      <c r="D222" s="20">
        <f t="shared" si="10"/>
        <v>1400</v>
      </c>
      <c r="E222" s="2" t="s">
        <v>318</v>
      </c>
      <c r="F222" s="24">
        <v>1</v>
      </c>
      <c r="G222" s="35">
        <v>437</v>
      </c>
      <c r="H222" s="20">
        <f t="shared" si="9"/>
        <v>437</v>
      </c>
    </row>
    <row r="223" spans="1:8" x14ac:dyDescent="0.25">
      <c r="A223" s="2" t="s">
        <v>292</v>
      </c>
      <c r="B223" s="24">
        <v>2</v>
      </c>
      <c r="C223" s="14">
        <v>1038</v>
      </c>
      <c r="D223" s="20">
        <f t="shared" si="10"/>
        <v>2076</v>
      </c>
      <c r="E223" s="2" t="s">
        <v>319</v>
      </c>
      <c r="F223" s="24">
        <v>1</v>
      </c>
      <c r="G223" s="35">
        <v>757</v>
      </c>
      <c r="H223" s="20">
        <f t="shared" si="9"/>
        <v>757</v>
      </c>
    </row>
    <row r="224" spans="1:8" x14ac:dyDescent="0.25">
      <c r="A224" s="2" t="s">
        <v>293</v>
      </c>
      <c r="B224" s="24">
        <v>1</v>
      </c>
      <c r="C224" s="14">
        <v>3442</v>
      </c>
      <c r="D224" s="20">
        <f t="shared" si="10"/>
        <v>3442</v>
      </c>
      <c r="E224" s="2" t="s">
        <v>320</v>
      </c>
      <c r="F224" s="24">
        <v>1</v>
      </c>
      <c r="G224" s="35">
        <v>822</v>
      </c>
      <c r="H224" s="20">
        <f t="shared" si="9"/>
        <v>822</v>
      </c>
    </row>
    <row r="225" spans="1:8" x14ac:dyDescent="0.25">
      <c r="A225" s="2" t="s">
        <v>294</v>
      </c>
      <c r="B225" s="24">
        <v>1</v>
      </c>
      <c r="C225" s="14">
        <v>1816</v>
      </c>
      <c r="D225" s="20">
        <f t="shared" si="10"/>
        <v>1816</v>
      </c>
      <c r="E225" s="2" t="s">
        <v>321</v>
      </c>
      <c r="F225" s="24">
        <v>1</v>
      </c>
      <c r="G225" s="35">
        <v>795</v>
      </c>
      <c r="H225" s="20">
        <f t="shared" si="9"/>
        <v>795</v>
      </c>
    </row>
    <row r="226" spans="1:8" x14ac:dyDescent="0.25">
      <c r="A226" s="2" t="s">
        <v>295</v>
      </c>
      <c r="B226" s="24">
        <v>1</v>
      </c>
      <c r="C226" s="14">
        <v>1816</v>
      </c>
      <c r="D226" s="20">
        <f t="shared" si="10"/>
        <v>1816</v>
      </c>
      <c r="E226" s="2" t="s">
        <v>322</v>
      </c>
      <c r="F226" s="24">
        <v>1</v>
      </c>
      <c r="G226" s="35">
        <v>657</v>
      </c>
      <c r="H226" s="20">
        <f t="shared" si="9"/>
        <v>657</v>
      </c>
    </row>
    <row r="227" spans="1:8" x14ac:dyDescent="0.25">
      <c r="A227" s="2" t="s">
        <v>296</v>
      </c>
      <c r="B227" s="24">
        <v>1</v>
      </c>
      <c r="C227" s="14">
        <v>679</v>
      </c>
      <c r="D227" s="20">
        <f t="shared" si="10"/>
        <v>679</v>
      </c>
      <c r="E227" s="2" t="s">
        <v>323</v>
      </c>
      <c r="F227" s="24">
        <v>1</v>
      </c>
      <c r="G227" s="35">
        <v>877</v>
      </c>
      <c r="H227" s="20">
        <f t="shared" si="9"/>
        <v>877</v>
      </c>
    </row>
    <row r="228" spans="1:8" x14ac:dyDescent="0.25">
      <c r="A228" s="2" t="s">
        <v>297</v>
      </c>
      <c r="B228" s="24">
        <v>44</v>
      </c>
      <c r="C228" s="14">
        <v>93.5</v>
      </c>
      <c r="D228" s="4">
        <f t="shared" si="10"/>
        <v>4114</v>
      </c>
      <c r="E228" s="2" t="s">
        <v>324</v>
      </c>
      <c r="F228" s="24">
        <v>1</v>
      </c>
      <c r="G228" s="35">
        <v>1207</v>
      </c>
      <c r="H228" s="20">
        <f t="shared" si="9"/>
        <v>1207</v>
      </c>
    </row>
    <row r="229" spans="1:8" x14ac:dyDescent="0.25">
      <c r="A229" s="2" t="s">
        <v>335</v>
      </c>
      <c r="B229" s="24">
        <v>62</v>
      </c>
      <c r="C229" s="20">
        <v>545</v>
      </c>
      <c r="D229" s="20">
        <f t="shared" si="10"/>
        <v>33790</v>
      </c>
      <c r="E229" s="2" t="s">
        <v>325</v>
      </c>
      <c r="F229" s="24">
        <v>1</v>
      </c>
      <c r="G229" s="35">
        <v>877</v>
      </c>
      <c r="H229" s="20">
        <f t="shared" si="9"/>
        <v>877</v>
      </c>
    </row>
    <row r="230" spans="1:8" x14ac:dyDescent="0.25">
      <c r="A230" s="2" t="s">
        <v>336</v>
      </c>
      <c r="B230" s="24">
        <v>59</v>
      </c>
      <c r="C230" s="20">
        <v>545</v>
      </c>
      <c r="D230" s="20">
        <f t="shared" si="10"/>
        <v>32155</v>
      </c>
      <c r="E230" s="2"/>
      <c r="F230" s="2"/>
      <c r="G230" s="24"/>
      <c r="H230" s="4"/>
    </row>
    <row r="231" spans="1:8" x14ac:dyDescent="0.25">
      <c r="A231" s="2" t="s">
        <v>337</v>
      </c>
      <c r="B231" s="24">
        <v>24</v>
      </c>
      <c r="C231" s="20">
        <v>425</v>
      </c>
      <c r="D231" s="20">
        <f t="shared" si="10"/>
        <v>10200</v>
      </c>
      <c r="E231" s="2"/>
      <c r="F231" s="2"/>
      <c r="G231" s="24"/>
      <c r="H231" s="2"/>
    </row>
    <row r="232" spans="1:8" x14ac:dyDescent="0.25">
      <c r="A232" s="2" t="s">
        <v>338</v>
      </c>
      <c r="B232" s="24">
        <v>36</v>
      </c>
      <c r="C232" s="20">
        <v>525</v>
      </c>
      <c r="D232" s="20">
        <f t="shared" si="10"/>
        <v>18900</v>
      </c>
      <c r="E232" s="2"/>
      <c r="F232" s="2"/>
      <c r="G232" s="2"/>
      <c r="H232" s="2"/>
    </row>
    <row r="233" spans="1:8" x14ac:dyDescent="0.25">
      <c r="A233" s="2" t="s">
        <v>339</v>
      </c>
      <c r="B233" s="24">
        <v>48</v>
      </c>
      <c r="C233" s="20">
        <v>525</v>
      </c>
      <c r="D233" s="20">
        <f t="shared" si="10"/>
        <v>25200</v>
      </c>
      <c r="E233" s="2"/>
      <c r="F233" s="2"/>
      <c r="G233" s="2"/>
      <c r="H233" s="2"/>
    </row>
    <row r="234" spans="1:8" x14ac:dyDescent="0.25">
      <c r="A234" s="2" t="s">
        <v>340</v>
      </c>
      <c r="B234" s="24">
        <v>8</v>
      </c>
      <c r="C234" s="20">
        <v>545</v>
      </c>
      <c r="D234" s="20">
        <f t="shared" si="10"/>
        <v>4360</v>
      </c>
      <c r="E234" s="2"/>
      <c r="F234" s="2"/>
      <c r="G234" s="2"/>
      <c r="H234" s="2"/>
    </row>
    <row r="235" spans="1:8" x14ac:dyDescent="0.25">
      <c r="A235" s="2" t="s">
        <v>388</v>
      </c>
      <c r="B235" s="24">
        <v>214</v>
      </c>
      <c r="C235" s="20">
        <v>525</v>
      </c>
      <c r="D235" s="20">
        <f t="shared" si="10"/>
        <v>112350</v>
      </c>
      <c r="E235" s="2"/>
      <c r="F235" s="2"/>
      <c r="G235" s="2"/>
      <c r="H235" s="2"/>
    </row>
    <row r="236" spans="1:8" x14ac:dyDescent="0.25">
      <c r="A236" s="2" t="s">
        <v>341</v>
      </c>
      <c r="B236" s="24">
        <v>13</v>
      </c>
      <c r="C236" s="20">
        <v>275</v>
      </c>
      <c r="D236" s="20">
        <f t="shared" si="10"/>
        <v>3575</v>
      </c>
      <c r="E236" s="2"/>
      <c r="F236" s="2"/>
      <c r="G236" s="2"/>
      <c r="H236" s="2"/>
    </row>
    <row r="237" spans="1:8" x14ac:dyDescent="0.25">
      <c r="A237" s="2" t="s">
        <v>342</v>
      </c>
      <c r="B237" s="24">
        <v>1</v>
      </c>
      <c r="C237" s="20">
        <v>745</v>
      </c>
      <c r="D237" s="20">
        <f t="shared" si="10"/>
        <v>745</v>
      </c>
      <c r="E237" s="2"/>
      <c r="F237" s="2"/>
      <c r="G237" s="2"/>
      <c r="H237" s="2"/>
    </row>
    <row r="238" spans="1:8" x14ac:dyDescent="0.25">
      <c r="A238" s="2" t="s">
        <v>346</v>
      </c>
      <c r="B238" s="24">
        <v>1</v>
      </c>
      <c r="C238" s="20">
        <v>845</v>
      </c>
      <c r="D238" s="20">
        <f t="shared" si="10"/>
        <v>845</v>
      </c>
      <c r="E238" s="2"/>
      <c r="F238" s="2"/>
      <c r="G238" s="2"/>
      <c r="H238" s="2"/>
    </row>
    <row r="239" spans="1:8" x14ac:dyDescent="0.25">
      <c r="A239" s="2" t="s">
        <v>343</v>
      </c>
      <c r="B239" s="24">
        <v>4</v>
      </c>
      <c r="C239" s="20">
        <v>945</v>
      </c>
      <c r="D239" s="20">
        <f t="shared" si="10"/>
        <v>3780</v>
      </c>
      <c r="E239" s="2"/>
      <c r="F239" s="2"/>
      <c r="G239" s="2"/>
      <c r="H239" s="2"/>
    </row>
    <row r="240" spans="1:8" x14ac:dyDescent="0.25">
      <c r="A240" s="2" t="s">
        <v>344</v>
      </c>
      <c r="B240" s="24">
        <v>13</v>
      </c>
      <c r="C240" s="20">
        <v>1095</v>
      </c>
      <c r="D240" s="20">
        <f t="shared" si="10"/>
        <v>14235</v>
      </c>
      <c r="E240" s="2"/>
      <c r="F240" s="2"/>
      <c r="G240" s="2"/>
      <c r="H240" s="2"/>
    </row>
    <row r="241" spans="1:8" x14ac:dyDescent="0.25">
      <c r="A241" s="2" t="s">
        <v>344</v>
      </c>
      <c r="B241" s="24">
        <v>13</v>
      </c>
      <c r="C241" s="20">
        <v>1095</v>
      </c>
      <c r="D241" s="20">
        <f t="shared" si="10"/>
        <v>14235</v>
      </c>
      <c r="E241" s="2"/>
      <c r="F241" s="2"/>
      <c r="G241" s="2"/>
      <c r="H241" s="2"/>
    </row>
    <row r="242" spans="1:8" x14ac:dyDescent="0.25">
      <c r="A242" s="2" t="s">
        <v>345</v>
      </c>
      <c r="B242" s="24">
        <v>1</v>
      </c>
      <c r="C242" s="20">
        <v>1095</v>
      </c>
      <c r="D242" s="20">
        <f t="shared" si="10"/>
        <v>1095</v>
      </c>
      <c r="E242" s="2"/>
      <c r="F242" s="2"/>
      <c r="G242" s="2"/>
      <c r="H242" s="2"/>
    </row>
    <row r="243" spans="1:8" x14ac:dyDescent="0.25">
      <c r="A243" s="2"/>
      <c r="B243" s="24"/>
      <c r="C243" s="4"/>
      <c r="D243" s="39"/>
      <c r="E243" s="2"/>
      <c r="F243" s="2"/>
      <c r="G243" s="2"/>
      <c r="H243" s="2"/>
    </row>
    <row r="244" spans="1:8" x14ac:dyDescent="0.25">
      <c r="A244" s="2"/>
      <c r="B244" s="2"/>
      <c r="C244" s="4"/>
      <c r="D244" s="29"/>
      <c r="E244" s="2"/>
      <c r="F244" s="2"/>
      <c r="G244" s="2"/>
      <c r="H244" s="2"/>
    </row>
    <row r="245" spans="1:8" x14ac:dyDescent="0.25">
      <c r="A245" s="2"/>
      <c r="B245" s="2"/>
      <c r="C245" s="4"/>
      <c r="D245" s="29"/>
      <c r="E245" s="2"/>
      <c r="F245" s="2"/>
      <c r="G245" s="2"/>
      <c r="H245" s="2"/>
    </row>
    <row r="246" spans="1:8" x14ac:dyDescent="0.25">
      <c r="A246" s="2"/>
      <c r="B246" s="2"/>
      <c r="C246" s="4"/>
      <c r="D246" s="29"/>
      <c r="E246" s="2"/>
      <c r="F246" s="2"/>
      <c r="G246" s="2"/>
      <c r="H246" s="2"/>
    </row>
    <row r="247" spans="1:8" x14ac:dyDescent="0.25">
      <c r="A247" s="2"/>
      <c r="B247" s="2"/>
      <c r="C247" s="4"/>
      <c r="D247" s="29"/>
      <c r="E247" s="2"/>
      <c r="F247" s="2"/>
      <c r="G247" s="2"/>
      <c r="H247" s="2"/>
    </row>
    <row r="248" spans="1:8" x14ac:dyDescent="0.25">
      <c r="A248" s="2"/>
      <c r="B248" s="2"/>
      <c r="C248" s="4"/>
      <c r="D248" s="29"/>
      <c r="E248" s="2"/>
      <c r="F248" s="2"/>
      <c r="G248" s="2"/>
      <c r="H248" s="2"/>
    </row>
    <row r="249" spans="1:8" x14ac:dyDescent="0.25">
      <c r="A249" s="2"/>
      <c r="B249" s="2"/>
      <c r="C249" s="4"/>
      <c r="D249" s="29"/>
      <c r="E249" s="2"/>
      <c r="F249" s="2"/>
      <c r="G249" s="2"/>
      <c r="H249" s="2"/>
    </row>
    <row r="250" spans="1:8" x14ac:dyDescent="0.25">
      <c r="A250" s="2"/>
      <c r="B250" s="2"/>
      <c r="C250" s="25" t="s">
        <v>3</v>
      </c>
      <c r="D250" s="9">
        <f>SUM(D202:D249)</f>
        <v>319544.27</v>
      </c>
      <c r="E250" s="2"/>
      <c r="F250" s="2"/>
      <c r="G250" s="1" t="s">
        <v>3</v>
      </c>
      <c r="H250" s="17">
        <f>SUM(H202:H249)</f>
        <v>38531</v>
      </c>
    </row>
    <row r="251" spans="1:8" x14ac:dyDescent="0.25">
      <c r="A251" s="1"/>
      <c r="B251" s="1"/>
      <c r="C251" s="15"/>
      <c r="D251" s="15"/>
      <c r="E251" s="1"/>
      <c r="F251" s="1"/>
      <c r="G251" s="15"/>
      <c r="H251" s="15"/>
    </row>
    <row r="252" spans="1:8" x14ac:dyDescent="0.25">
      <c r="A252" s="1"/>
      <c r="B252" s="2"/>
      <c r="C252" s="4"/>
      <c r="D252" s="2"/>
      <c r="E252" s="1"/>
      <c r="F252" s="2"/>
      <c r="G252" s="2"/>
      <c r="H252" s="2"/>
    </row>
    <row r="253" spans="1:8" x14ac:dyDescent="0.25">
      <c r="A253" s="2"/>
      <c r="B253" s="24"/>
      <c r="C253" s="35"/>
      <c r="D253" s="35"/>
      <c r="E253" s="2"/>
      <c r="F253" s="24"/>
      <c r="G253" s="35"/>
      <c r="H253" s="35"/>
    </row>
    <row r="254" spans="1:8" x14ac:dyDescent="0.25">
      <c r="A254" s="2"/>
      <c r="B254" s="24"/>
      <c r="C254" s="35"/>
      <c r="D254" s="35"/>
      <c r="E254" s="2"/>
      <c r="F254" s="24"/>
      <c r="G254" s="35"/>
      <c r="H254" s="35"/>
    </row>
    <row r="255" spans="1:8" x14ac:dyDescent="0.25">
      <c r="A255" s="2"/>
      <c r="B255" s="24"/>
      <c r="C255" s="35"/>
      <c r="D255" s="35"/>
      <c r="E255" s="2"/>
      <c r="F255" s="24"/>
      <c r="G255" s="35"/>
      <c r="H255" s="35"/>
    </row>
    <row r="256" spans="1:8" x14ac:dyDescent="0.25">
      <c r="A256" s="2"/>
      <c r="B256" s="24"/>
      <c r="C256" s="35"/>
      <c r="D256" s="35"/>
      <c r="E256" s="2"/>
      <c r="F256" s="24"/>
      <c r="G256" s="35"/>
      <c r="H256" s="35"/>
    </row>
    <row r="257" spans="1:8" x14ac:dyDescent="0.25">
      <c r="A257" s="2"/>
      <c r="B257" s="24"/>
      <c r="C257" s="35"/>
      <c r="D257" s="35"/>
      <c r="E257" s="2"/>
      <c r="F257" s="24"/>
      <c r="G257" s="35"/>
      <c r="H257" s="35"/>
    </row>
    <row r="258" spans="1:8" x14ac:dyDescent="0.25">
      <c r="A258" s="2"/>
      <c r="B258" s="24"/>
      <c r="C258" s="35"/>
      <c r="D258" s="35"/>
      <c r="E258" s="2"/>
      <c r="F258" s="24"/>
      <c r="G258" s="35"/>
      <c r="H258" s="35"/>
    </row>
    <row r="259" spans="1:8" x14ac:dyDescent="0.25">
      <c r="A259" s="2"/>
      <c r="B259" s="24"/>
      <c r="C259" s="35"/>
      <c r="D259" s="35"/>
      <c r="E259" s="2"/>
      <c r="F259" s="24"/>
      <c r="G259" s="35"/>
      <c r="H259" s="35"/>
    </row>
    <row r="260" spans="1:8" x14ac:dyDescent="0.25">
      <c r="A260" s="2"/>
      <c r="B260" s="24"/>
      <c r="C260" s="35"/>
      <c r="D260" s="35"/>
      <c r="E260" s="2"/>
      <c r="F260" s="24"/>
      <c r="G260" s="35"/>
      <c r="H260" s="35"/>
    </row>
    <row r="261" spans="1:8" x14ac:dyDescent="0.25">
      <c r="A261" s="2"/>
      <c r="B261" s="24"/>
      <c r="C261" s="35"/>
      <c r="D261" s="35"/>
      <c r="E261" s="2"/>
      <c r="F261" s="24"/>
      <c r="G261" s="35"/>
      <c r="H261" s="35"/>
    </row>
    <row r="262" spans="1:8" x14ac:dyDescent="0.25">
      <c r="A262" s="2"/>
      <c r="B262" s="24"/>
      <c r="C262" s="35"/>
      <c r="D262" s="35"/>
      <c r="E262" s="2"/>
      <c r="F262" s="24"/>
      <c r="G262" s="35"/>
      <c r="H262" s="35"/>
    </row>
    <row r="263" spans="1:8" x14ac:dyDescent="0.25">
      <c r="A263" s="2"/>
      <c r="B263" s="24"/>
      <c r="C263" s="35"/>
      <c r="D263" s="35"/>
      <c r="E263" s="2"/>
      <c r="F263" s="24"/>
      <c r="G263" s="35"/>
      <c r="H263" s="35"/>
    </row>
    <row r="264" spans="1:8" x14ac:dyDescent="0.25">
      <c r="A264" s="2"/>
      <c r="B264" s="24"/>
      <c r="C264" s="35"/>
      <c r="D264" s="35"/>
      <c r="E264" s="2"/>
      <c r="F264" s="24"/>
      <c r="G264" s="35"/>
      <c r="H264" s="35"/>
    </row>
    <row r="265" spans="1:8" x14ac:dyDescent="0.25">
      <c r="A265" s="2"/>
      <c r="B265" s="24"/>
      <c r="C265" s="35"/>
      <c r="D265" s="35"/>
      <c r="E265" s="2"/>
      <c r="F265" s="24"/>
      <c r="G265" s="35"/>
      <c r="H265" s="35"/>
    </row>
    <row r="266" spans="1:8" x14ac:dyDescent="0.25">
      <c r="A266" s="2"/>
      <c r="B266" s="24"/>
      <c r="C266" s="35"/>
      <c r="D266" s="35"/>
      <c r="E266" s="2"/>
      <c r="F266" s="24"/>
      <c r="G266" s="35"/>
      <c r="H266" s="35"/>
    </row>
    <row r="267" spans="1:8" x14ac:dyDescent="0.25">
      <c r="A267" s="2"/>
      <c r="B267" s="24"/>
      <c r="C267" s="35"/>
      <c r="D267" s="35"/>
      <c r="E267" s="2"/>
      <c r="F267" s="24"/>
      <c r="G267" s="35"/>
      <c r="H267" s="35"/>
    </row>
    <row r="268" spans="1:8" x14ac:dyDescent="0.25">
      <c r="A268" s="2"/>
      <c r="B268" s="24"/>
      <c r="C268" s="35"/>
      <c r="D268" s="35"/>
      <c r="E268" s="2"/>
      <c r="F268" s="24"/>
      <c r="G268" s="35"/>
      <c r="H268" s="35"/>
    </row>
    <row r="269" spans="1:8" x14ac:dyDescent="0.25">
      <c r="A269" s="2"/>
      <c r="B269" s="24"/>
      <c r="C269" s="35"/>
      <c r="D269" s="35"/>
      <c r="E269" s="2"/>
      <c r="F269" s="24"/>
      <c r="G269" s="35"/>
      <c r="H269" s="35"/>
    </row>
    <row r="270" spans="1:8" x14ac:dyDescent="0.25">
      <c r="A270" s="2"/>
      <c r="B270" s="24"/>
      <c r="C270" s="35"/>
      <c r="D270" s="35"/>
      <c r="E270" s="2"/>
      <c r="F270" s="24"/>
      <c r="G270" s="35"/>
      <c r="H270" s="35"/>
    </row>
    <row r="271" spans="1:8" x14ac:dyDescent="0.25">
      <c r="A271" s="2"/>
      <c r="B271" s="24"/>
      <c r="C271" s="35"/>
      <c r="D271" s="35"/>
      <c r="E271" s="2"/>
      <c r="F271" s="24"/>
      <c r="G271" s="35"/>
      <c r="H271" s="35"/>
    </row>
    <row r="272" spans="1:8" x14ac:dyDescent="0.25">
      <c r="A272" s="2"/>
      <c r="B272" s="24"/>
      <c r="C272" s="35"/>
      <c r="D272" s="35"/>
      <c r="E272" s="2"/>
      <c r="F272" s="24"/>
      <c r="G272" s="35"/>
      <c r="H272" s="35"/>
    </row>
    <row r="273" spans="1:8" x14ac:dyDescent="0.25">
      <c r="A273" s="2"/>
      <c r="B273" s="24"/>
      <c r="C273" s="35"/>
      <c r="D273" s="35"/>
      <c r="E273" s="2"/>
      <c r="F273" s="24"/>
      <c r="G273" s="35"/>
      <c r="H273" s="35"/>
    </row>
    <row r="274" spans="1:8" x14ac:dyDescent="0.25">
      <c r="A274" s="2"/>
      <c r="B274" s="24"/>
      <c r="C274" s="35"/>
      <c r="D274" s="35"/>
      <c r="E274" s="2"/>
      <c r="F274" s="24"/>
      <c r="G274" s="35"/>
      <c r="H274" s="35"/>
    </row>
    <row r="275" spans="1:8" x14ac:dyDescent="0.25">
      <c r="A275" s="2"/>
      <c r="B275" s="24"/>
      <c r="C275" s="35"/>
      <c r="D275" s="35"/>
      <c r="E275" s="2"/>
      <c r="F275" s="24"/>
      <c r="G275" s="35"/>
      <c r="H275" s="35"/>
    </row>
    <row r="276" spans="1:8" x14ac:dyDescent="0.25">
      <c r="A276" s="2"/>
      <c r="B276" s="24"/>
      <c r="C276" s="35"/>
      <c r="D276" s="35"/>
      <c r="E276" s="2"/>
      <c r="F276" s="24"/>
      <c r="G276" s="35"/>
      <c r="H276" s="35"/>
    </row>
    <row r="277" spans="1:8" x14ac:dyDescent="0.25">
      <c r="A277" s="2"/>
      <c r="B277" s="24"/>
      <c r="C277" s="35"/>
      <c r="D277" s="35"/>
      <c r="E277" s="2"/>
      <c r="F277" s="24"/>
      <c r="G277" s="35"/>
      <c r="H277" s="35"/>
    </row>
    <row r="278" spans="1:8" x14ac:dyDescent="0.25">
      <c r="A278" s="2"/>
      <c r="B278" s="24"/>
      <c r="C278" s="35"/>
      <c r="D278" s="35"/>
      <c r="E278" s="2"/>
      <c r="F278" s="24"/>
      <c r="G278" s="35"/>
      <c r="H278" s="35"/>
    </row>
    <row r="279" spans="1:8" x14ac:dyDescent="0.25">
      <c r="A279" s="2"/>
      <c r="B279" s="24"/>
      <c r="C279" s="35"/>
      <c r="D279" s="35"/>
      <c r="E279" s="2"/>
      <c r="F279" s="24"/>
      <c r="G279" s="35"/>
      <c r="H279" s="35"/>
    </row>
    <row r="280" spans="1:8" x14ac:dyDescent="0.25">
      <c r="A280" s="2"/>
      <c r="B280" s="24"/>
      <c r="C280" s="4"/>
      <c r="D280" s="35"/>
      <c r="E280" s="2"/>
      <c r="F280" s="24"/>
      <c r="G280" s="35"/>
      <c r="H280" s="35"/>
    </row>
    <row r="281" spans="1:8" x14ac:dyDescent="0.25">
      <c r="A281" s="2"/>
      <c r="B281" s="24"/>
      <c r="C281" s="4"/>
      <c r="D281" s="35"/>
      <c r="E281" s="2"/>
      <c r="F281" s="24"/>
      <c r="G281" s="35"/>
      <c r="H281" s="35"/>
    </row>
    <row r="282" spans="1:8" x14ac:dyDescent="0.25">
      <c r="A282" s="2"/>
      <c r="B282" s="24"/>
      <c r="C282" s="4"/>
      <c r="D282" s="35"/>
      <c r="E282" s="2"/>
      <c r="F282" s="24"/>
      <c r="G282" s="35"/>
      <c r="H282" s="35"/>
    </row>
    <row r="283" spans="1:8" x14ac:dyDescent="0.25">
      <c r="A283" s="2"/>
      <c r="B283" s="24"/>
      <c r="C283" s="4"/>
      <c r="D283" s="35"/>
      <c r="E283" s="2"/>
      <c r="F283" s="24"/>
      <c r="G283" s="35"/>
      <c r="H283" s="35"/>
    </row>
    <row r="284" spans="1:8" x14ac:dyDescent="0.25">
      <c r="A284" s="2"/>
      <c r="B284" s="24"/>
      <c r="C284" s="4"/>
      <c r="D284" s="35"/>
      <c r="E284" s="2"/>
      <c r="F284" s="24"/>
      <c r="G284" s="35"/>
      <c r="H284" s="35"/>
    </row>
    <row r="285" spans="1:8" x14ac:dyDescent="0.25">
      <c r="A285" s="2"/>
      <c r="B285" s="24"/>
      <c r="C285" s="4"/>
      <c r="D285" s="35"/>
      <c r="E285" s="2"/>
      <c r="F285" s="24"/>
      <c r="G285" s="35"/>
      <c r="H285" s="35"/>
    </row>
    <row r="286" spans="1:8" x14ac:dyDescent="0.25">
      <c r="A286" s="2"/>
      <c r="B286" s="24"/>
      <c r="C286" s="4"/>
      <c r="D286" s="35"/>
      <c r="E286" s="2"/>
      <c r="F286" s="24"/>
      <c r="G286" s="35"/>
      <c r="H286" s="35"/>
    </row>
    <row r="287" spans="1:8" x14ac:dyDescent="0.25">
      <c r="A287" s="2"/>
      <c r="B287" s="2"/>
      <c r="C287" s="4"/>
      <c r="D287" s="35"/>
      <c r="E287" s="2"/>
      <c r="F287" s="24"/>
      <c r="G287" s="35"/>
      <c r="H287" s="35"/>
    </row>
    <row r="288" spans="1:8" x14ac:dyDescent="0.25">
      <c r="A288" s="2"/>
      <c r="B288" s="2"/>
      <c r="C288" s="4"/>
      <c r="D288" s="35"/>
      <c r="E288" s="2"/>
      <c r="F288" s="24"/>
      <c r="G288" s="35"/>
      <c r="H288" s="35"/>
    </row>
    <row r="289" spans="1:8" x14ac:dyDescent="0.25">
      <c r="A289" s="2"/>
      <c r="B289" s="2"/>
      <c r="C289" s="4"/>
      <c r="D289" s="35"/>
      <c r="E289" s="2"/>
      <c r="F289" s="24"/>
      <c r="G289" s="35"/>
      <c r="H289" s="35"/>
    </row>
    <row r="290" spans="1:8" x14ac:dyDescent="0.25">
      <c r="A290" s="2"/>
      <c r="B290" s="2"/>
      <c r="C290" s="4"/>
      <c r="D290" s="35"/>
      <c r="E290" s="2"/>
      <c r="F290" s="24"/>
      <c r="G290" s="35"/>
      <c r="H290" s="35"/>
    </row>
    <row r="291" spans="1:8" x14ac:dyDescent="0.25">
      <c r="A291" s="2"/>
      <c r="B291" s="2"/>
      <c r="C291" s="4"/>
      <c r="D291" s="35"/>
      <c r="E291" s="2"/>
      <c r="F291" s="24"/>
      <c r="G291" s="35"/>
      <c r="H291" s="35"/>
    </row>
    <row r="292" spans="1:8" x14ac:dyDescent="0.25">
      <c r="A292" s="2"/>
      <c r="B292" s="2"/>
      <c r="C292" s="4"/>
      <c r="D292" s="35"/>
      <c r="E292" s="2"/>
      <c r="F292" s="24"/>
      <c r="G292" s="35"/>
      <c r="H292" s="35"/>
    </row>
    <row r="293" spans="1:8" x14ac:dyDescent="0.25">
      <c r="A293" s="2"/>
      <c r="B293" s="2"/>
      <c r="C293" s="4"/>
      <c r="D293" s="35"/>
      <c r="E293" s="2"/>
      <c r="F293" s="24"/>
      <c r="G293" s="35"/>
      <c r="H293" s="35"/>
    </row>
    <row r="294" spans="1:8" x14ac:dyDescent="0.25">
      <c r="A294" s="2"/>
      <c r="B294" s="2"/>
      <c r="C294" s="4"/>
      <c r="D294" s="35"/>
      <c r="E294" s="2"/>
      <c r="F294" s="24"/>
      <c r="G294" s="35"/>
      <c r="H294" s="35"/>
    </row>
    <row r="295" spans="1:8" x14ac:dyDescent="0.25">
      <c r="A295" s="2"/>
      <c r="B295" s="2"/>
      <c r="C295" s="4"/>
      <c r="D295" s="35"/>
      <c r="E295" s="2"/>
      <c r="F295" s="24"/>
      <c r="G295" s="35"/>
      <c r="H295" s="35"/>
    </row>
    <row r="296" spans="1:8" x14ac:dyDescent="0.25">
      <c r="A296" s="2"/>
      <c r="B296" s="2"/>
      <c r="C296" s="4"/>
      <c r="D296" s="35"/>
      <c r="E296" s="2"/>
      <c r="F296" s="2"/>
      <c r="G296" s="35"/>
      <c r="H296" s="35"/>
    </row>
    <row r="297" spans="1:8" x14ac:dyDescent="0.25">
      <c r="A297" s="2"/>
      <c r="B297" s="2"/>
      <c r="C297" s="4"/>
      <c r="D297" s="35"/>
      <c r="E297" s="2"/>
      <c r="F297" s="2"/>
      <c r="G297" s="35"/>
      <c r="H297" s="35"/>
    </row>
    <row r="298" spans="1:8" x14ac:dyDescent="0.25">
      <c r="A298" s="2"/>
      <c r="B298" s="2"/>
      <c r="C298" s="4"/>
      <c r="D298" s="35"/>
      <c r="E298" s="2"/>
      <c r="F298" s="2"/>
      <c r="G298" s="35"/>
      <c r="H298" s="35"/>
    </row>
    <row r="299" spans="1:8" x14ac:dyDescent="0.25">
      <c r="A299" s="2"/>
      <c r="B299" s="2"/>
      <c r="C299" s="4"/>
      <c r="D299" s="35"/>
      <c r="E299" s="2"/>
      <c r="F299" s="2"/>
      <c r="G299" s="35"/>
      <c r="H299" s="35"/>
    </row>
    <row r="300" spans="1:8" x14ac:dyDescent="0.25">
      <c r="A300" s="2"/>
      <c r="B300" s="2"/>
      <c r="C300" s="25"/>
      <c r="D300" s="36"/>
      <c r="E300" s="2"/>
      <c r="F300" s="2"/>
      <c r="G300" s="25"/>
      <c r="H300" s="36"/>
    </row>
  </sheetData>
  <conditionalFormatting sqref="A89:C89">
    <cfRule type="notContainsBlanks" dxfId="24" priority="29">
      <formula>LEN(TRIM(A89))&gt;0</formula>
    </cfRule>
  </conditionalFormatting>
  <conditionalFormatting sqref="A90:C90">
    <cfRule type="notContainsBlanks" dxfId="23" priority="27">
      <formula>LEN(TRIM(A90))&gt;0</formula>
    </cfRule>
  </conditionalFormatting>
  <conditionalFormatting sqref="E78">
    <cfRule type="notContainsBlanks" dxfId="22" priority="25">
      <formula>LEN(TRIM(E78))&gt;0</formula>
    </cfRule>
  </conditionalFormatting>
  <conditionalFormatting sqref="F74:G74">
    <cfRule type="notContainsBlanks" dxfId="21" priority="23">
      <formula>LEN(TRIM(F74))&gt;0</formula>
    </cfRule>
  </conditionalFormatting>
  <conditionalFormatting sqref="E74">
    <cfRule type="notContainsBlanks" dxfId="20" priority="22">
      <formula>LEN(TRIM(E74))&gt;0</formula>
    </cfRule>
  </conditionalFormatting>
  <conditionalFormatting sqref="E75:G75">
    <cfRule type="notContainsBlanks" dxfId="19" priority="20">
      <formula>LEN(TRIM(E75))&gt;0</formula>
    </cfRule>
  </conditionalFormatting>
  <conditionalFormatting sqref="E176:H176">
    <cfRule type="notContainsBlanks" dxfId="18" priority="19">
      <formula>LEN(TRIM(E176))&gt;0</formula>
    </cfRule>
  </conditionalFormatting>
  <conditionalFormatting sqref="H176">
    <cfRule type="notContainsBlanks" dxfId="17" priority="18">
      <formula>LEN(TRIM(H176))&gt;0</formula>
    </cfRule>
  </conditionalFormatting>
  <conditionalFormatting sqref="E152:H175">
    <cfRule type="notContainsBlanks" dxfId="16" priority="17">
      <formula>LEN(TRIM(E152))&gt;0</formula>
    </cfRule>
  </conditionalFormatting>
  <conditionalFormatting sqref="H152:H175">
    <cfRule type="notContainsBlanks" dxfId="15" priority="16">
      <formula>LEN(TRIM(H152))&gt;0</formula>
    </cfRule>
  </conditionalFormatting>
  <conditionalFormatting sqref="E210">
    <cfRule type="notContainsBlanks" dxfId="14" priority="1">
      <formula>LEN(TRIM(E210))&gt;0</formula>
    </cfRule>
  </conditionalFormatting>
  <conditionalFormatting sqref="D215 A224:D227 D221:D223 A218:D220 A202:D214">
    <cfRule type="notContainsBlanks" dxfId="13" priority="15">
      <formula>LEN(TRIM(A202))&gt;0</formula>
    </cfRule>
  </conditionalFormatting>
  <conditionalFormatting sqref="D202:D203">
    <cfRule type="notContainsBlanks" dxfId="12" priority="14">
      <formula>LEN(TRIM(D202))&gt;0</formula>
    </cfRule>
  </conditionalFormatting>
  <conditionalFormatting sqref="A216:D217">
    <cfRule type="notContainsBlanks" dxfId="11" priority="13">
      <formula>LEN(TRIM(A216))&gt;0</formula>
    </cfRule>
  </conditionalFormatting>
  <conditionalFormatting sqref="D216:D217">
    <cfRule type="notContainsBlanks" dxfId="10" priority="12">
      <formula>LEN(TRIM(D216))&gt;0</formula>
    </cfRule>
  </conditionalFormatting>
  <conditionalFormatting sqref="A228:D228">
    <cfRule type="notContainsBlanks" dxfId="9" priority="11">
      <formula>LEN(TRIM(A228))&gt;0</formula>
    </cfRule>
  </conditionalFormatting>
  <conditionalFormatting sqref="D228">
    <cfRule type="notContainsBlanks" dxfId="8" priority="10">
      <formula>LEN(TRIM(D228))&gt;0</formula>
    </cfRule>
  </conditionalFormatting>
  <conditionalFormatting sqref="D228">
    <cfRule type="notContainsBlanks" dxfId="7" priority="9">
      <formula>LEN(TRIM(D228))&gt;0</formula>
    </cfRule>
  </conditionalFormatting>
  <conditionalFormatting sqref="D228">
    <cfRule type="notContainsBlanks" dxfId="6" priority="8">
      <formula>LEN(TRIM(D228))&gt;0</formula>
    </cfRule>
  </conditionalFormatting>
  <conditionalFormatting sqref="D228">
    <cfRule type="notContainsBlanks" dxfId="5" priority="7">
      <formula>LEN(TRIM(D228))&gt;0</formula>
    </cfRule>
  </conditionalFormatting>
  <conditionalFormatting sqref="D228">
    <cfRule type="notContainsBlanks" dxfId="4" priority="6">
      <formula>LEN(TRIM(D228))&gt;0</formula>
    </cfRule>
  </conditionalFormatting>
  <conditionalFormatting sqref="E205:G205 F204:G204 E203 E209:G209 E211:G212 H202:H229">
    <cfRule type="notContainsBlanks" dxfId="3" priority="5">
      <formula>LEN(TRIM(E202))&gt;0</formula>
    </cfRule>
  </conditionalFormatting>
  <conditionalFormatting sqref="E202:G202 F203:G203">
    <cfRule type="notContainsBlanks" dxfId="2" priority="4">
      <formula>LEN(TRIM(E202))&gt;0</formula>
    </cfRule>
  </conditionalFormatting>
  <conditionalFormatting sqref="E206:G206">
    <cfRule type="notContainsBlanks" dxfId="1" priority="3">
      <formula>LEN(TRIM(E206))&gt;0</formula>
    </cfRule>
  </conditionalFormatting>
  <conditionalFormatting sqref="E207:G208">
    <cfRule type="notContainsBlanks" dxfId="0" priority="2">
      <formula>LEN(TRIM(E207))&gt;0</formula>
    </cfRule>
  </conditionalFormatting>
  <pageMargins left="0.7" right="0.7" top="0.75" bottom="0.75" header="0.3" footer="0.3"/>
  <pageSetup paperSize="9" orientation="portrait" r:id="rId1"/>
  <headerFooter>
    <oddHeader xml:space="preserve">&amp;L&amp;G&amp;C&amp;"-,Fet"&amp;14Produkter
</oddHeader>
    <oddFooter xml:space="preserve">&amp;LJan Åkeson Hem &amp; Miljö AB&amp;C
&amp;R
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Johansson</dc:creator>
  <cp:lastModifiedBy>Johan Bylander</cp:lastModifiedBy>
  <cp:lastPrinted>2022-02-09T13:34:51Z</cp:lastPrinted>
  <dcterms:created xsi:type="dcterms:W3CDTF">2014-12-21T21:29:15Z</dcterms:created>
  <dcterms:modified xsi:type="dcterms:W3CDTF">2023-02-15T10:51:35Z</dcterms:modified>
</cp:coreProperties>
</file>